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600" windowHeight="9240" activeTab="5"/>
  </bookViews>
  <sheets>
    <sheet name="Notes" sheetId="1" r:id="rId1"/>
    <sheet name="1995" sheetId="2" r:id="rId2"/>
    <sheet name="1996" sheetId="3" r:id="rId3"/>
    <sheet name="1997" sheetId="4" r:id="rId4"/>
    <sheet name="1998" sheetId="5" r:id="rId5"/>
    <sheet name="1999" sheetId="6" r:id="rId6"/>
    <sheet name="2000" sheetId="7" r:id="rId7"/>
    <sheet name="2001" sheetId="8" r:id="rId8"/>
    <sheet name="2002" sheetId="9" r:id="rId9"/>
    <sheet name="2003" sheetId="10" r:id="rId10"/>
    <sheet name="2004" sheetId="11" r:id="rId11"/>
    <sheet name="2005" sheetId="12" r:id="rId12"/>
    <sheet name="2006" sheetId="13" r:id="rId13"/>
    <sheet name="2007" sheetId="14" r:id="rId14"/>
    <sheet name="2008" sheetId="15" r:id="rId15"/>
    <sheet name="2009" sheetId="16" r:id="rId16"/>
  </sheets>
  <externalReferences>
    <externalReference r:id="rId19"/>
    <externalReference r:id="rId20"/>
  </externalReferences>
  <definedNames>
    <definedName name="CAP_CT">#REF!</definedName>
    <definedName name="CAP_GFCF">#REF!</definedName>
    <definedName name="CAP_IT">#REF!</definedName>
    <definedName name="CAP_OCon">#REF!</definedName>
    <definedName name="CAP_OMach">#REF!</definedName>
    <definedName name="CAP_Other">#REF!</definedName>
    <definedName name="CAP_QI">#REF!</definedName>
    <definedName name="CAP_RStruc">#REF!</definedName>
    <definedName name="CAP_Soft">#REF!</definedName>
    <definedName name="CAP_TraEq">#REF!</definedName>
    <definedName name="CAPIT">#REF!</definedName>
    <definedName name="CAPIT_QI">#REF!</definedName>
    <definedName name="capit_qph">#REF!</definedName>
    <definedName name="CAPNIT">#REF!</definedName>
    <definedName name="CAPNIT_QI">#REF!</definedName>
    <definedName name="capnit_qph">#REF!</definedName>
    <definedName name="FLAPPIE">#REF!</definedName>
    <definedName name="VAConL">#REF!</definedName>
  </definedNames>
  <calcPr fullCalcOnLoad="1"/>
</workbook>
</file>

<file path=xl/sharedStrings.xml><?xml version="1.0" encoding="utf-8"?>
<sst xmlns="http://schemas.openxmlformats.org/spreadsheetml/2006/main" count="1604" uniqueCount="120">
  <si>
    <t>sec19</t>
  </si>
  <si>
    <t>sec20</t>
  </si>
  <si>
    <t>sec23</t>
  </si>
  <si>
    <t>sec24</t>
  </si>
  <si>
    <t>sec25</t>
  </si>
  <si>
    <t>sec26</t>
  </si>
  <si>
    <t>sec29</t>
  </si>
  <si>
    <t>sec50</t>
  </si>
  <si>
    <t>sec51</t>
  </si>
  <si>
    <t>sec52</t>
  </si>
  <si>
    <t>sec60</t>
  </si>
  <si>
    <t>sec61</t>
  </si>
  <si>
    <t>sec62</t>
  </si>
  <si>
    <t>sec63</t>
  </si>
  <si>
    <t>sec64</t>
  </si>
  <si>
    <t>sec70</t>
  </si>
  <si>
    <t>FC_HH</t>
  </si>
  <si>
    <t>ELECTR</t>
  </si>
  <si>
    <t>GEOTHERM</t>
  </si>
  <si>
    <t>HYDRO</t>
  </si>
  <si>
    <t>NATGAS</t>
  </si>
  <si>
    <t>NUCLEAR</t>
  </si>
  <si>
    <t>WIND</t>
  </si>
  <si>
    <t>secTOT</t>
  </si>
  <si>
    <t>BIODIESEL</t>
  </si>
  <si>
    <t>BIOGASOL</t>
  </si>
  <si>
    <t>total</t>
  </si>
  <si>
    <t>LFO</t>
  </si>
  <si>
    <t>secAtB</t>
  </si>
  <si>
    <t>secC</t>
  </si>
  <si>
    <t>sec15t16</t>
  </si>
  <si>
    <t>sec17t18</t>
  </si>
  <si>
    <t>sec21t22</t>
  </si>
  <si>
    <t>sec27t28</t>
  </si>
  <si>
    <t>sec30t33</t>
  </si>
  <si>
    <t>sec34t35</t>
  </si>
  <si>
    <t>secE</t>
  </si>
  <si>
    <t>secF</t>
  </si>
  <si>
    <t>secH</t>
  </si>
  <si>
    <t>secJ</t>
  </si>
  <si>
    <t>sec71t74</t>
  </si>
  <si>
    <t>secL</t>
  </si>
  <si>
    <t>secM</t>
  </si>
  <si>
    <t>secN</t>
  </si>
  <si>
    <t>secO</t>
  </si>
  <si>
    <t>secP</t>
  </si>
  <si>
    <t>secQ</t>
  </si>
  <si>
    <t>sec36t37</t>
  </si>
  <si>
    <t>HCOAL</t>
  </si>
  <si>
    <t>BCOAL</t>
  </si>
  <si>
    <t>CRUDE</t>
  </si>
  <si>
    <t>DIESEL</t>
  </si>
  <si>
    <t>GASOLINE</t>
  </si>
  <si>
    <t>JETFUEL</t>
  </si>
  <si>
    <t>HFO</t>
  </si>
  <si>
    <t>NAPHTA</t>
  </si>
  <si>
    <t>OTHPETRO</t>
  </si>
  <si>
    <t>OTHGAS</t>
  </si>
  <si>
    <t>WASTE</t>
  </si>
  <si>
    <t>BIOGAS</t>
  </si>
  <si>
    <t>OTHRENEW</t>
  </si>
  <si>
    <t>HEATPROD</t>
  </si>
  <si>
    <t>SOLAR</t>
  </si>
  <si>
    <t>OTHSOURC</t>
  </si>
  <si>
    <t>COKE</t>
  </si>
  <si>
    <t>LOSS</t>
  </si>
  <si>
    <t>Agriculture, Hunting, Forestry and Fishing</t>
  </si>
  <si>
    <t>Mining and Quarrying</t>
  </si>
  <si>
    <t>Food, Beverages and Tobacco</t>
  </si>
  <si>
    <t>Textiles and Textile Products</t>
  </si>
  <si>
    <t>Leather, Leather and Footwear</t>
  </si>
  <si>
    <t>Wood and Products of Wood and Cork</t>
  </si>
  <si>
    <t>Pulp, Paper, Paper , Printing and Publishing</t>
  </si>
  <si>
    <t>Coke, Refined Petroleum and Nuclear Fuel</t>
  </si>
  <si>
    <t>Chemicals and Chemical Products</t>
  </si>
  <si>
    <t>Rubber and Plastics</t>
  </si>
  <si>
    <t>Other Non-Metallic Mineral</t>
  </si>
  <si>
    <t>Basic Metals and Fabricated Metal</t>
  </si>
  <si>
    <t>Machinery, Nec</t>
  </si>
  <si>
    <t>Electrical and Optical Equipment</t>
  </si>
  <si>
    <t>Transport Equipment</t>
  </si>
  <si>
    <t>Manufacturing, Nec; Recycling</t>
  </si>
  <si>
    <t>Electricity, Gas and Water Supply</t>
  </si>
  <si>
    <t>Construction</t>
  </si>
  <si>
    <t>Sale, Maintenance and Repair of Motor Vehicles and Motorcycles; Retail Sale of Fuel</t>
  </si>
  <si>
    <t>Wholesale Trade and Commission Trade, Except of Motor Vehicles and Motorcycles</t>
  </si>
  <si>
    <t>Retail Trade, Except of Motor Vehicles and Motorcycles; Repair of Household Goods</t>
  </si>
  <si>
    <t>Hotels and Restaurants</t>
  </si>
  <si>
    <t>Inland Transport</t>
  </si>
  <si>
    <t>Water Transport</t>
  </si>
  <si>
    <t>Air Transport</t>
  </si>
  <si>
    <t>Other Supporting and Auxiliary Transport Activities; Activities of Travel Agencies</t>
  </si>
  <si>
    <t>Post and Telecommunications</t>
  </si>
  <si>
    <t>Financial Intermediation</t>
  </si>
  <si>
    <t>Real Estate Activities</t>
  </si>
  <si>
    <t>Renting of M&amp;Eq and Other Business Activities</t>
  </si>
  <si>
    <t>Public Admin and Defence; Compulsory Social Security</t>
  </si>
  <si>
    <t>Education</t>
  </si>
  <si>
    <t>Health and Social Work</t>
  </si>
  <si>
    <t>Other Community, Social and Personal Services</t>
  </si>
  <si>
    <t>Private Households with Employed Persons</t>
  </si>
  <si>
    <t>Final consumption expenditure by households</t>
  </si>
  <si>
    <t>Grand Total</t>
  </si>
  <si>
    <t>Total intermediate consumption</t>
  </si>
  <si>
    <t>TOTAL</t>
  </si>
  <si>
    <t>Country</t>
  </si>
  <si>
    <t>Notes</t>
  </si>
  <si>
    <t xml:space="preserve">For more information and updates, see: </t>
  </si>
  <si>
    <t>www.wiod.org</t>
  </si>
  <si>
    <t>Acknowledgements and disclaimer</t>
  </si>
  <si>
    <t xml:space="preserve">This project is funded by the European Commission, Research Directorate General as part </t>
  </si>
  <si>
    <t>of the 7th Framework Programme, Theme 8: Socio-Economic Sciences and Humanities. Grant Agreement no: 225 281</t>
  </si>
  <si>
    <t xml:space="preserve">For comments and suggestions please send an email to: </t>
  </si>
  <si>
    <t>wiod@rug.nl.</t>
  </si>
  <si>
    <t>Gross energy use in TJ</t>
  </si>
  <si>
    <t>Time series Gross Energy Accounts</t>
  </si>
  <si>
    <t>Variable</t>
  </si>
  <si>
    <t>Turkey</t>
  </si>
  <si>
    <t>Extra-territorial organizations and bodies</t>
  </si>
  <si>
    <t>Source: WIOD database, May 2012 release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</si>
</sst>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\ ###\ ##0__"/>
    <numFmt numFmtId="187" formatCode="General_)"/>
    <numFmt numFmtId="188" formatCode="0.000"/>
    <numFmt numFmtId="189" formatCode="0.0%"/>
  </numFmts>
  <fonts count="48">
    <font>
      <sz val="10"/>
      <name val="Arial"/>
      <family val="0"/>
    </font>
    <font>
      <b/>
      <sz val="10"/>
      <name val="Arial"/>
      <family val="2"/>
    </font>
    <font>
      <b/>
      <sz val="15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u val="single"/>
      <sz val="9.35"/>
      <color indexed="12"/>
      <name val="Calibri"/>
      <family val="2"/>
    </font>
    <font>
      <i/>
      <u val="single"/>
      <sz val="10"/>
      <color indexed="12"/>
      <name val="Arial"/>
      <family val="2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thin"/>
      <right style="thin"/>
      <top style="thin"/>
      <bottom style="dotted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1" fillId="0" borderId="0" applyNumberFormat="0" applyFill="0" applyBorder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75" applyFont="1" applyFill="1" applyBorder="1" applyAlignment="1">
      <alignment horizontal="left"/>
      <protection/>
    </xf>
    <xf numFmtId="0" fontId="0" fillId="0" borderId="27" xfId="0" applyBorder="1" applyAlignment="1" quotePrefix="1">
      <alignment/>
    </xf>
    <xf numFmtId="0" fontId="0" fillId="0" borderId="14" xfId="0" applyBorder="1" applyAlignment="1" quotePrefix="1">
      <alignment/>
    </xf>
    <xf numFmtId="0" fontId="0" fillId="0" borderId="28" xfId="75" applyFont="1" applyFill="1" applyBorder="1" applyAlignment="1">
      <alignment horizontal="left"/>
      <protection/>
    </xf>
    <xf numFmtId="0" fontId="0" fillId="0" borderId="29" xfId="75" applyFont="1" applyFill="1" applyBorder="1" applyAlignment="1">
      <alignment horizontal="left"/>
      <protection/>
    </xf>
    <xf numFmtId="0" fontId="0" fillId="0" borderId="17" xfId="75" applyFont="1" applyFill="1" applyBorder="1" applyAlignment="1">
      <alignment horizontal="left"/>
      <protection/>
    </xf>
    <xf numFmtId="0" fontId="0" fillId="0" borderId="15" xfId="75" applyFont="1" applyFill="1" applyBorder="1" applyAlignment="1">
      <alignment horizontal="left"/>
      <protection/>
    </xf>
    <xf numFmtId="0" fontId="0" fillId="0" borderId="30" xfId="75" applyFont="1" applyFill="1" applyBorder="1" applyAlignment="1">
      <alignment horizontal="left"/>
      <protection/>
    </xf>
    <xf numFmtId="0" fontId="0" fillId="0" borderId="31" xfId="75" applyFont="1" applyFill="1" applyBorder="1" applyAlignment="1">
      <alignment horizontal="left"/>
      <protection/>
    </xf>
    <xf numFmtId="0" fontId="0" fillId="0" borderId="32" xfId="75" applyFont="1" applyFill="1" applyBorder="1" applyAlignment="1">
      <alignment horizontal="left"/>
      <protection/>
    </xf>
    <xf numFmtId="3" fontId="2" fillId="33" borderId="0" xfId="83" applyNumberFormat="1" applyFont="1" applyFill="1" applyBorder="1" applyAlignment="1">
      <alignment/>
    </xf>
    <xf numFmtId="3" fontId="3" fillId="33" borderId="0" xfId="83" applyNumberFormat="1" applyFont="1" applyFill="1" applyBorder="1" applyAlignment="1">
      <alignment/>
    </xf>
    <xf numFmtId="0" fontId="0" fillId="0" borderId="0" xfId="58">
      <alignment/>
      <protection/>
    </xf>
    <xf numFmtId="3" fontId="2" fillId="33" borderId="0" xfId="83" applyNumberFormat="1" applyFont="1" applyFill="1" applyAlignment="1">
      <alignment/>
    </xf>
    <xf numFmtId="3" fontId="3" fillId="33" borderId="0" xfId="83" applyNumberFormat="1" applyFont="1" applyFill="1" applyAlignment="1">
      <alignment/>
    </xf>
    <xf numFmtId="3" fontId="4" fillId="33" borderId="0" xfId="83" applyNumberFormat="1" applyFont="1" applyFill="1" applyAlignment="1">
      <alignment/>
    </xf>
    <xf numFmtId="3" fontId="5" fillId="0" borderId="0" xfId="83" applyNumberFormat="1" applyFont="1" applyFill="1" applyBorder="1" applyAlignment="1">
      <alignment/>
    </xf>
    <xf numFmtId="3" fontId="6" fillId="34" borderId="0" xfId="83" applyNumberFormat="1" applyFont="1" applyFill="1" applyBorder="1" applyAlignment="1">
      <alignment/>
    </xf>
    <xf numFmtId="3" fontId="7" fillId="34" borderId="0" xfId="83" applyNumberFormat="1" applyFont="1" applyFill="1" applyBorder="1" applyAlignment="1">
      <alignment/>
    </xf>
    <xf numFmtId="0" fontId="1" fillId="0" borderId="0" xfId="58" applyFont="1">
      <alignment/>
      <protection/>
    </xf>
    <xf numFmtId="3" fontId="0" fillId="0" borderId="0" xfId="83" applyNumberFormat="1" applyBorder="1" applyAlignment="1">
      <alignment/>
    </xf>
    <xf numFmtId="3" fontId="7" fillId="0" borderId="0" xfId="83" applyNumberFormat="1" applyFont="1" applyFill="1" applyBorder="1" applyAlignment="1">
      <alignment/>
    </xf>
    <xf numFmtId="3" fontId="3" fillId="0" borderId="0" xfId="83" applyNumberFormat="1" applyFont="1" applyFill="1" applyBorder="1" applyAlignment="1">
      <alignment/>
    </xf>
    <xf numFmtId="3" fontId="0" fillId="0" borderId="0" xfId="83" applyNumberFormat="1" applyFont="1" applyAlignment="1">
      <alignment/>
    </xf>
    <xf numFmtId="188" fontId="9" fillId="0" borderId="0" xfId="53" applyNumberFormat="1" applyFont="1" applyFill="1" applyAlignment="1" applyProtection="1">
      <alignment/>
      <protection/>
    </xf>
    <xf numFmtId="188" fontId="0" fillId="0" borderId="0" xfId="83" applyNumberFormat="1" applyFont="1" applyFill="1" applyAlignment="1">
      <alignment/>
    </xf>
    <xf numFmtId="3" fontId="0" fillId="0" borderId="0" xfId="83" applyNumberFormat="1" applyAlignment="1">
      <alignment/>
    </xf>
    <xf numFmtId="3" fontId="4" fillId="0" borderId="0" xfId="83" applyNumberFormat="1" applyFont="1" applyAlignment="1">
      <alignment/>
    </xf>
    <xf numFmtId="0" fontId="0" fillId="0" borderId="0" xfId="74" applyFont="1" applyAlignment="1">
      <alignment/>
      <protection/>
    </xf>
    <xf numFmtId="3" fontId="6" fillId="0" borderId="0" xfId="83" applyNumberFormat="1" applyFont="1" applyFill="1" applyAlignment="1">
      <alignment horizontal="left"/>
    </xf>
    <xf numFmtId="3" fontId="0" fillId="0" borderId="0" xfId="83" applyNumberFormat="1" applyFont="1" applyAlignment="1">
      <alignment horizontal="center"/>
    </xf>
    <xf numFmtId="3" fontId="8" fillId="0" borderId="0" xfId="53" applyNumberFormat="1" applyAlignment="1" applyProtection="1">
      <alignment/>
      <protection/>
    </xf>
    <xf numFmtId="0" fontId="0" fillId="0" borderId="0" xfId="0" applyFont="1" applyAlignment="1">
      <alignment/>
    </xf>
    <xf numFmtId="189" fontId="0" fillId="0" borderId="0" xfId="97" applyNumberFormat="1" applyFont="1" applyAlignment="1">
      <alignment/>
    </xf>
    <xf numFmtId="189" fontId="1" fillId="0" borderId="0" xfId="97" applyNumberFormat="1" applyFont="1" applyAlignment="1">
      <alignment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8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ANCLAS,REZONES Y SUS PARTES,DE FUNDICION,DE HIERRO O DE ACERO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Comma 2" xfId="42"/>
    <cellStyle name="Comma 2 2" xfId="43"/>
    <cellStyle name="Comma 2 3" xfId="44"/>
    <cellStyle name="Comma 3" xfId="45"/>
    <cellStyle name="Çıkış" xfId="46"/>
    <cellStyle name="Giriş" xfId="47"/>
    <cellStyle name="Hesaplama" xfId="48"/>
    <cellStyle name="Hyperlink 2" xfId="49"/>
    <cellStyle name="İşaretli Hücre" xfId="50"/>
    <cellStyle name="İyi" xfId="51"/>
    <cellStyle name="Followed Hyperlink" xfId="52"/>
    <cellStyle name="Hyperlink" xfId="53"/>
    <cellStyle name="Kötü" xfId="54"/>
    <cellStyle name="Normal 10" xfId="55"/>
    <cellStyle name="Normal 11" xfId="56"/>
    <cellStyle name="Normal 12" xfId="57"/>
    <cellStyle name="Normal 2" xfId="58"/>
    <cellStyle name="Normal 2 2" xfId="59"/>
    <cellStyle name="Normal 2 2 2" xfId="60"/>
    <cellStyle name="Normal 2 2 2 2" xfId="61"/>
    <cellStyle name="Normal 2 2 2 3" xfId="62"/>
    <cellStyle name="Normal 2 2 3" xfId="63"/>
    <cellStyle name="Normal 2 2 4" xfId="64"/>
    <cellStyle name="Normal 2 2 5" xfId="65"/>
    <cellStyle name="Normal 2 2 6" xfId="66"/>
    <cellStyle name="Normal 2 2 7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3" xfId="74"/>
    <cellStyle name="Normal 4" xfId="75"/>
    <cellStyle name="Normal 4 2" xfId="76"/>
    <cellStyle name="Normal 4 3" xfId="77"/>
    <cellStyle name="Normal 5" xfId="78"/>
    <cellStyle name="Normal 6" xfId="79"/>
    <cellStyle name="Normal 7" xfId="80"/>
    <cellStyle name="Normal 8" xfId="81"/>
    <cellStyle name="Normal 9" xfId="82"/>
    <cellStyle name="Normal_Template-EUKLEMS-output" xfId="83"/>
    <cellStyle name="Not" xfId="84"/>
    <cellStyle name="Nötr" xfId="85"/>
    <cellStyle name="Currency" xfId="86"/>
    <cellStyle name="Currency [0]" xfId="87"/>
    <cellStyle name="Toplam" xfId="88"/>
    <cellStyle name="Uyarı Metni" xfId="89"/>
    <cellStyle name="Comma" xfId="90"/>
    <cellStyle name="Vurgu1" xfId="91"/>
    <cellStyle name="Vurgu2" xfId="92"/>
    <cellStyle name="Vurgu3" xfId="93"/>
    <cellStyle name="Vurgu4" xfId="94"/>
    <cellStyle name="Vurgu5" xfId="95"/>
    <cellStyle name="Vurgu6" xfId="96"/>
    <cellStyle name="Percen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wData\aaPrograms\YL-files\NLD_ra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UKLEMS\Website\October%202009\nld_output_09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GO"/>
      <sheetName val="II"/>
      <sheetName val="VA"/>
      <sheetName val="COMP"/>
      <sheetName val="LAB"/>
      <sheetName val="CAP"/>
      <sheetName val="EMP"/>
      <sheetName val="EMPE"/>
      <sheetName val="H_EMP"/>
      <sheetName val="H_EMPE"/>
      <sheetName val="GO_P"/>
      <sheetName val="II_P"/>
      <sheetName val="VA_P"/>
      <sheetName val="GO_QI"/>
      <sheetName val="II_QI"/>
      <sheetName val="VA_QI"/>
      <sheetName val="LABHS"/>
      <sheetName val="LABMS"/>
      <sheetName val="LABLS"/>
      <sheetName val="CAP_IT"/>
      <sheetName val="CAP_CT"/>
      <sheetName val="CAP_Soft"/>
      <sheetName val="CAP_TraEq"/>
      <sheetName val="CAP_Other"/>
      <sheetName val="CAP_Omach"/>
      <sheetName val="CAP_Ocon"/>
      <sheetName val="CAP_Rstruc"/>
      <sheetName val="GO (2)"/>
      <sheetName val="GO_QI (2)"/>
      <sheetName val="GO_P (2)"/>
      <sheetName val="II (2)"/>
      <sheetName val="II_QI (2)"/>
      <sheetName val="II_P (2)"/>
      <sheetName val="VA (2)"/>
      <sheetName val="VA_QI (2)"/>
      <sheetName val="VA_P (2)"/>
      <sheetName val="COMP (2)"/>
      <sheetName val="LAB (2)"/>
      <sheetName val="EMP (2)"/>
      <sheetName val="EMPE (2)"/>
      <sheetName val="H_EMP (2)"/>
      <sheetName val="H_EMPE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GO"/>
      <sheetName val="GO_QI"/>
      <sheetName val="GO_P"/>
      <sheetName val="II"/>
      <sheetName val="II_QI"/>
      <sheetName val="II_P"/>
      <sheetName val="VA"/>
      <sheetName val="VA_QI"/>
      <sheetName val="VA_P"/>
      <sheetName val="EMP"/>
      <sheetName val="EMPE"/>
      <sheetName val="H_EMP"/>
      <sheetName val="H_EMPE"/>
      <sheetName val="LP_I"/>
      <sheetName val="COMP"/>
      <sheetName val="LAB"/>
      <sheetName val="CAP"/>
      <sheetName val="LAB_QI"/>
      <sheetName val="LAB_QPH"/>
      <sheetName val="LAB_AVG"/>
      <sheetName val="H_AVG"/>
      <sheetName val="CAPIT"/>
      <sheetName val="CAPNIT"/>
      <sheetName val="CAP_QI"/>
      <sheetName val="CAPIT_QI"/>
      <sheetName val="CAPNIT_QI"/>
      <sheetName val="CAPIT_QPH"/>
      <sheetName val="CAPNIT_QPH"/>
      <sheetName val="CAP_GFCF"/>
      <sheetName val="TFPva_I"/>
      <sheetName val="VA_Q"/>
      <sheetName val="VAConH"/>
      <sheetName val="VAConLC"/>
      <sheetName val="VAConKIT"/>
      <sheetName val="VAConKNIT"/>
      <sheetName val="VAConTF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od.org/" TargetMode="External" /><Relationship Id="rId2" Type="http://schemas.openxmlformats.org/officeDocument/2006/relationships/hyperlink" Target="mailto:wiod@rug.nl.?subject=Comments%20on%20WIOD%20basic%20SUT%20data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15.00390625" style="34" customWidth="1"/>
    <col min="2" max="3" width="9.140625" style="34" customWidth="1"/>
    <col min="4" max="4" width="7.421875" style="34" customWidth="1"/>
    <col min="5" max="5" width="8.8515625" style="34" customWidth="1"/>
    <col min="6" max="8" width="9.140625" style="34" customWidth="1"/>
    <col min="9" max="9" width="8.28125" style="34" customWidth="1"/>
    <col min="10" max="10" width="15.140625" style="34" customWidth="1"/>
    <col min="11" max="16384" width="9.140625" style="34" customWidth="1"/>
  </cols>
  <sheetData>
    <row r="1" spans="1:10" ht="19.5">
      <c r="A1" s="32" t="s">
        <v>105</v>
      </c>
      <c r="B1" s="32" t="s">
        <v>117</v>
      </c>
      <c r="C1" s="33"/>
      <c r="D1" s="33"/>
      <c r="E1" s="33"/>
      <c r="F1" s="33"/>
      <c r="G1" s="33"/>
      <c r="H1" s="33"/>
      <c r="I1" s="33"/>
      <c r="J1" s="33"/>
    </row>
    <row r="2" spans="1:10" s="38" customFormat="1" ht="19.5">
      <c r="A2" s="35" t="s">
        <v>115</v>
      </c>
      <c r="B2" s="36"/>
      <c r="C2" s="36"/>
      <c r="D2" s="36"/>
      <c r="E2" s="36"/>
      <c r="F2" s="37"/>
      <c r="G2" s="36"/>
      <c r="H2" s="36"/>
      <c r="I2" s="36"/>
      <c r="J2" s="36"/>
    </row>
    <row r="3" spans="1:10" s="41" customFormat="1" ht="12.75">
      <c r="A3" s="39" t="s">
        <v>119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12.75">
      <c r="A5" s="43" t="s">
        <v>116</v>
      </c>
      <c r="C5" s="44"/>
      <c r="D5" s="44"/>
      <c r="E5" s="44"/>
      <c r="F5" s="44"/>
      <c r="G5" s="44"/>
      <c r="H5" s="44"/>
      <c r="I5" s="44"/>
      <c r="J5" s="44"/>
    </row>
    <row r="6" ht="12.75">
      <c r="A6" s="45" t="s">
        <v>114</v>
      </c>
    </row>
    <row r="7" spans="1:10" ht="12.75">
      <c r="A7" s="46"/>
      <c r="B7" s="47"/>
      <c r="C7" s="48"/>
      <c r="D7" s="48"/>
      <c r="E7" s="48"/>
      <c r="F7" s="49"/>
      <c r="G7" s="48"/>
      <c r="H7" s="48"/>
      <c r="I7" s="48"/>
      <c r="J7" s="48"/>
    </row>
    <row r="8" spans="1:10" ht="12.75">
      <c r="A8" s="39" t="s">
        <v>106</v>
      </c>
      <c r="B8" s="40"/>
      <c r="C8" s="40"/>
      <c r="D8" s="40"/>
      <c r="E8" s="40"/>
      <c r="F8" s="40"/>
      <c r="G8" s="40"/>
      <c r="H8" s="40"/>
      <c r="I8" s="40"/>
      <c r="J8" s="40"/>
    </row>
    <row r="9" spans="2:10" ht="12.75">
      <c r="B9" s="48"/>
      <c r="C9" s="48"/>
      <c r="D9" s="48"/>
      <c r="E9" s="48"/>
      <c r="F9" s="49"/>
      <c r="G9" s="48"/>
      <c r="H9" s="48"/>
      <c r="I9" s="50"/>
      <c r="J9" s="50"/>
    </row>
    <row r="10" spans="1:10" ht="12.75">
      <c r="A10" s="39" t="s">
        <v>107</v>
      </c>
      <c r="B10" s="40"/>
      <c r="C10" s="40"/>
      <c r="D10" s="40"/>
      <c r="E10" s="39" t="s">
        <v>108</v>
      </c>
      <c r="F10" s="40"/>
      <c r="G10" s="40"/>
      <c r="H10" s="40"/>
      <c r="I10" s="40"/>
      <c r="J10" s="40"/>
    </row>
    <row r="11" spans="1:10" ht="12.75">
      <c r="A11" s="51"/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2.75">
      <c r="A12" s="39" t="s">
        <v>109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34" t="s">
        <v>110</v>
      </c>
      <c r="C13" s="45"/>
      <c r="D13" s="45"/>
      <c r="E13" s="52"/>
      <c r="F13" s="52"/>
      <c r="G13" s="52"/>
      <c r="H13" s="52"/>
      <c r="I13" s="52"/>
      <c r="J13" s="52"/>
    </row>
    <row r="14" spans="1:10" ht="14.25" customHeight="1">
      <c r="A14" s="34" t="s">
        <v>111</v>
      </c>
      <c r="B14" s="45"/>
      <c r="C14" s="45"/>
      <c r="D14" s="45"/>
      <c r="E14" s="52"/>
      <c r="F14" s="52"/>
      <c r="G14" s="52"/>
      <c r="H14" s="52"/>
      <c r="I14" s="52"/>
      <c r="J14" s="52"/>
    </row>
    <row r="15" spans="2:10" ht="12.75">
      <c r="B15" s="45"/>
      <c r="C15" s="45"/>
      <c r="D15" s="45"/>
      <c r="E15" s="45"/>
      <c r="F15" s="53"/>
      <c r="G15" s="52"/>
      <c r="H15" s="52"/>
      <c r="I15" s="52"/>
      <c r="J15" s="52"/>
    </row>
    <row r="16" spans="1:10" ht="12.75">
      <c r="A16" s="34" t="s">
        <v>112</v>
      </c>
      <c r="F16" s="53" t="s">
        <v>113</v>
      </c>
      <c r="G16" s="48"/>
      <c r="H16" s="48"/>
      <c r="I16" s="48"/>
      <c r="J16" s="48"/>
    </row>
  </sheetData>
  <sheetProtection/>
  <hyperlinks>
    <hyperlink ref="E10" r:id="rId1" display="www.wiod.org"/>
    <hyperlink ref="F16" r:id="rId2" display="wiod@rug.nl."/>
  </hyperlinks>
  <printOptions/>
  <pageMargins left="0.75" right="0.75" top="1" bottom="1" header="0.5" footer="0.5"/>
  <pageSetup horizontalDpi="1200" verticalDpi="12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3"/>
  <sheetViews>
    <sheetView zoomScale="85" zoomScaleNormal="85" zoomScalePageLayoutView="0" workbookViewId="0" topLeftCell="A1">
      <pane xSplit="1" ySplit="1" topLeftCell="B35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140625" defaultRowHeight="12.75"/>
  <cols>
    <col min="1" max="1" width="27.7109375" style="9" customWidth="1"/>
    <col min="2" max="2" width="11.421875" style="0" customWidth="1"/>
    <col min="3" max="3" width="10.00390625" style="0" customWidth="1"/>
    <col min="5" max="5" width="10.00390625" style="0" customWidth="1"/>
    <col min="13" max="13" width="10.7109375" style="0" customWidth="1"/>
  </cols>
  <sheetData>
    <row r="1" spans="3:30" ht="12.75">
      <c r="C1" s="23" t="s">
        <v>48</v>
      </c>
      <c r="D1" s="24" t="s">
        <v>49</v>
      </c>
      <c r="E1" s="5" t="s">
        <v>64</v>
      </c>
      <c r="F1" s="24" t="s">
        <v>50</v>
      </c>
      <c r="G1" s="24" t="s">
        <v>51</v>
      </c>
      <c r="H1" s="24" t="s">
        <v>52</v>
      </c>
      <c r="I1" s="24" t="s">
        <v>53</v>
      </c>
      <c r="J1" s="24" t="s">
        <v>27</v>
      </c>
      <c r="K1" s="24" t="s">
        <v>54</v>
      </c>
      <c r="L1" s="24" t="s">
        <v>55</v>
      </c>
      <c r="M1" s="24" t="s">
        <v>56</v>
      </c>
      <c r="N1" s="24" t="s">
        <v>20</v>
      </c>
      <c r="O1" s="24" t="s">
        <v>57</v>
      </c>
      <c r="P1" s="24" t="s">
        <v>58</v>
      </c>
      <c r="Q1" s="24" t="s">
        <v>25</v>
      </c>
      <c r="R1" s="24" t="s">
        <v>24</v>
      </c>
      <c r="S1" s="24" t="s">
        <v>59</v>
      </c>
      <c r="T1" s="24" t="s">
        <v>60</v>
      </c>
      <c r="U1" s="24" t="s">
        <v>17</v>
      </c>
      <c r="V1" s="24" t="s">
        <v>61</v>
      </c>
      <c r="W1" s="24" t="s">
        <v>21</v>
      </c>
      <c r="X1" s="24" t="s">
        <v>19</v>
      </c>
      <c r="Y1" s="24" t="s">
        <v>18</v>
      </c>
      <c r="Z1" s="24" t="s">
        <v>62</v>
      </c>
      <c r="AA1" s="24" t="s">
        <v>22</v>
      </c>
      <c r="AB1" s="24" t="s">
        <v>63</v>
      </c>
      <c r="AC1" s="8" t="s">
        <v>65</v>
      </c>
      <c r="AD1" s="12" t="s">
        <v>104</v>
      </c>
    </row>
    <row r="2" spans="1:30" ht="12.75">
      <c r="A2" s="25" t="s">
        <v>66</v>
      </c>
      <c r="B2" s="29" t="s">
        <v>28</v>
      </c>
      <c r="C2" s="10"/>
      <c r="D2" s="2"/>
      <c r="E2" s="2"/>
      <c r="F2" s="2"/>
      <c r="G2" s="2">
        <v>42519.27988284963</v>
      </c>
      <c r="H2" s="2">
        <v>6150.318105748978</v>
      </c>
      <c r="I2" s="2"/>
      <c r="J2" s="2">
        <v>108970.806564</v>
      </c>
      <c r="K2" s="2"/>
      <c r="L2" s="2"/>
      <c r="M2" s="2">
        <v>4574.569424057872</v>
      </c>
      <c r="N2" s="2"/>
      <c r="O2" s="2"/>
      <c r="P2" s="2"/>
      <c r="Q2" s="2"/>
      <c r="R2" s="2"/>
      <c r="S2" s="2"/>
      <c r="T2" s="2">
        <v>3.266269959889788</v>
      </c>
      <c r="U2" s="2">
        <v>13167.569736000001</v>
      </c>
      <c r="V2" s="2"/>
      <c r="W2" s="2"/>
      <c r="X2" s="2"/>
      <c r="Y2" s="2"/>
      <c r="Z2" s="2"/>
      <c r="AA2" s="2"/>
      <c r="AB2" s="2"/>
      <c r="AC2" s="16"/>
      <c r="AD2" s="4">
        <v>175385.8099826164</v>
      </c>
    </row>
    <row r="3" spans="1:30" ht="12.75">
      <c r="A3" s="26" t="s">
        <v>67</v>
      </c>
      <c r="B3" s="30" t="s">
        <v>29</v>
      </c>
      <c r="C3" s="10">
        <v>10335.493442530365</v>
      </c>
      <c r="D3" s="3">
        <v>2771.9545560228385</v>
      </c>
      <c r="E3" s="3">
        <v>153.99903792980442</v>
      </c>
      <c r="F3" s="3"/>
      <c r="G3" s="3">
        <v>492.54713611675083</v>
      </c>
      <c r="H3" s="3">
        <v>71.24583430246548</v>
      </c>
      <c r="I3" s="3"/>
      <c r="J3" s="3">
        <v>831.4849481321589</v>
      </c>
      <c r="K3" s="3">
        <v>10701.392210448672</v>
      </c>
      <c r="L3" s="3">
        <v>2.855074755050542</v>
      </c>
      <c r="M3" s="3">
        <v>2510.7607088561535</v>
      </c>
      <c r="N3" s="3">
        <v>1730.6161226596696</v>
      </c>
      <c r="O3" s="3"/>
      <c r="P3" s="3"/>
      <c r="Q3" s="3"/>
      <c r="R3" s="3"/>
      <c r="S3" s="3"/>
      <c r="T3" s="3"/>
      <c r="U3" s="3">
        <v>4305.706769967301</v>
      </c>
      <c r="V3" s="3">
        <v>245.2395557132311</v>
      </c>
      <c r="W3" s="3"/>
      <c r="X3" s="3">
        <v>0.5438314699011918</v>
      </c>
      <c r="Y3" s="3"/>
      <c r="Z3" s="3">
        <v>79.49080616590726</v>
      </c>
      <c r="AA3" s="3">
        <v>0.004971037202021863</v>
      </c>
      <c r="AB3" s="3"/>
      <c r="AC3" s="17"/>
      <c r="AD3" s="20">
        <v>34233.335006107474</v>
      </c>
    </row>
    <row r="4" spans="1:30" ht="12.75">
      <c r="A4" s="26" t="s">
        <v>68</v>
      </c>
      <c r="B4" s="30" t="s">
        <v>30</v>
      </c>
      <c r="C4" s="10">
        <v>4699.766077484369</v>
      </c>
      <c r="D4" s="3">
        <v>16463.5443</v>
      </c>
      <c r="E4" s="3">
        <v>1933.9247880000003</v>
      </c>
      <c r="F4" s="3"/>
      <c r="G4" s="3">
        <v>2968.637915315951</v>
      </c>
      <c r="H4" s="3">
        <v>429.40679076140884</v>
      </c>
      <c r="I4" s="3"/>
      <c r="J4" s="3">
        <v>1120.8513275622959</v>
      </c>
      <c r="K4" s="3">
        <v>19413.995149224214</v>
      </c>
      <c r="L4" s="3">
        <v>2304.897858886071</v>
      </c>
      <c r="M4" s="3">
        <v>2900.1132797102664</v>
      </c>
      <c r="N4" s="3">
        <v>26354.313623446284</v>
      </c>
      <c r="O4" s="3"/>
      <c r="P4" s="3"/>
      <c r="Q4" s="3"/>
      <c r="R4" s="3"/>
      <c r="S4" s="3"/>
      <c r="T4" s="3"/>
      <c r="U4" s="3">
        <v>14913.884016</v>
      </c>
      <c r="V4" s="3">
        <v>1322.3972058658662</v>
      </c>
      <c r="W4" s="3"/>
      <c r="X4" s="3">
        <v>439.0343854754625</v>
      </c>
      <c r="Y4" s="3"/>
      <c r="Z4" s="3">
        <v>428.6356646671644</v>
      </c>
      <c r="AA4" s="3">
        <v>4.013111384602033</v>
      </c>
      <c r="AB4" s="3"/>
      <c r="AC4" s="17"/>
      <c r="AD4" s="20">
        <v>95697.41549378395</v>
      </c>
    </row>
    <row r="5" spans="1:30" ht="12.75">
      <c r="A5" s="26" t="s">
        <v>69</v>
      </c>
      <c r="B5" s="30" t="s">
        <v>31</v>
      </c>
      <c r="C5" s="10">
        <v>2215.9153903218944</v>
      </c>
      <c r="D5" s="3">
        <v>5474.967835349416</v>
      </c>
      <c r="E5" s="3">
        <v>643.2307031739667</v>
      </c>
      <c r="F5" s="3"/>
      <c r="G5" s="3">
        <v>7444.5205951028165</v>
      </c>
      <c r="H5" s="3">
        <v>1076.8331432430982</v>
      </c>
      <c r="I5" s="3"/>
      <c r="J5" s="3">
        <v>3487.5606391936803</v>
      </c>
      <c r="K5" s="3">
        <v>27316.028856520712</v>
      </c>
      <c r="L5" s="3">
        <v>3550.983413203799</v>
      </c>
      <c r="M5" s="3">
        <v>8867.541260965443</v>
      </c>
      <c r="N5" s="3">
        <v>47496.15360820943</v>
      </c>
      <c r="O5" s="3"/>
      <c r="P5" s="3"/>
      <c r="Q5" s="3"/>
      <c r="R5" s="3"/>
      <c r="S5" s="3"/>
      <c r="T5" s="3"/>
      <c r="U5" s="3">
        <v>40995.84242665868</v>
      </c>
      <c r="V5" s="3">
        <v>3086.813692199047</v>
      </c>
      <c r="W5" s="3"/>
      <c r="X5" s="3">
        <v>676.387378572575</v>
      </c>
      <c r="Y5" s="3"/>
      <c r="Z5" s="3">
        <v>1000.5453980017328</v>
      </c>
      <c r="AA5" s="3">
        <v>6.18269998695224</v>
      </c>
      <c r="AB5" s="3"/>
      <c r="AC5" s="17"/>
      <c r="AD5" s="20">
        <v>153339.50704070323</v>
      </c>
    </row>
    <row r="6" spans="1:30" ht="12.75">
      <c r="A6" s="26" t="s">
        <v>70</v>
      </c>
      <c r="B6" s="30" t="s">
        <v>0</v>
      </c>
      <c r="C6" s="10">
        <v>50.94894840138826</v>
      </c>
      <c r="D6" s="3">
        <v>125.88199665058379</v>
      </c>
      <c r="E6" s="3">
        <v>58.54421928384909</v>
      </c>
      <c r="F6" s="3"/>
      <c r="G6" s="3">
        <v>413.71068070126347</v>
      </c>
      <c r="H6" s="3">
        <v>59.84231852160395</v>
      </c>
      <c r="I6" s="3"/>
      <c r="J6" s="3">
        <v>316.1217840350751</v>
      </c>
      <c r="K6" s="3">
        <v>1271.9411758888646</v>
      </c>
      <c r="L6" s="3">
        <v>7.098795552902435</v>
      </c>
      <c r="M6" s="3">
        <v>778.9846614268214</v>
      </c>
      <c r="N6" s="3">
        <v>576.1290526917603</v>
      </c>
      <c r="O6" s="3"/>
      <c r="P6" s="3"/>
      <c r="Q6" s="3"/>
      <c r="R6" s="3"/>
      <c r="S6" s="3"/>
      <c r="T6" s="3"/>
      <c r="U6" s="3">
        <v>1758.2519253413286</v>
      </c>
      <c r="V6" s="3">
        <v>132.38893985868273</v>
      </c>
      <c r="W6" s="3"/>
      <c r="X6" s="3">
        <v>1.352170696488342</v>
      </c>
      <c r="Y6" s="3"/>
      <c r="Z6" s="3">
        <v>42.91193370584275</v>
      </c>
      <c r="AA6" s="3">
        <v>0.012359878395688684</v>
      </c>
      <c r="AB6" s="3"/>
      <c r="AC6" s="17"/>
      <c r="AD6" s="20">
        <v>5594.12096263485</v>
      </c>
    </row>
    <row r="7" spans="1:30" ht="12.75">
      <c r="A7" s="26" t="s">
        <v>71</v>
      </c>
      <c r="B7" s="30" t="s">
        <v>1</v>
      </c>
      <c r="C7" s="10">
        <v>65733.3134760686</v>
      </c>
      <c r="D7" s="3">
        <v>1925.6713116708418</v>
      </c>
      <c r="E7" s="3">
        <v>17.99409339470899</v>
      </c>
      <c r="F7" s="3"/>
      <c r="G7" s="3">
        <v>523.5572778818965</v>
      </c>
      <c r="H7" s="3">
        <v>75.73138149154069</v>
      </c>
      <c r="I7" s="3"/>
      <c r="J7" s="3">
        <v>97.15389431063102</v>
      </c>
      <c r="K7" s="3">
        <v>1249.1279437255387</v>
      </c>
      <c r="L7" s="3"/>
      <c r="M7" s="3">
        <v>281.6468706568179</v>
      </c>
      <c r="N7" s="3">
        <v>1969.185920295486</v>
      </c>
      <c r="O7" s="3"/>
      <c r="P7" s="3"/>
      <c r="Q7" s="3"/>
      <c r="R7" s="3"/>
      <c r="S7" s="3"/>
      <c r="T7" s="3">
        <v>81.65601938250707</v>
      </c>
      <c r="U7" s="3">
        <v>2444.839992</v>
      </c>
      <c r="V7" s="3">
        <v>283.75651090439675</v>
      </c>
      <c r="W7" s="3"/>
      <c r="X7" s="3"/>
      <c r="Y7" s="3"/>
      <c r="Z7" s="3">
        <v>91.97551243728098</v>
      </c>
      <c r="AA7" s="3"/>
      <c r="AB7" s="3"/>
      <c r="AC7" s="17"/>
      <c r="AD7" s="20">
        <v>74775.61020422024</v>
      </c>
    </row>
    <row r="8" spans="1:30" ht="12.75">
      <c r="A8" s="26" t="s">
        <v>72</v>
      </c>
      <c r="B8" s="30" t="s">
        <v>32</v>
      </c>
      <c r="C8" s="10">
        <v>565.2053236299563</v>
      </c>
      <c r="D8" s="3">
        <v>227.88007009863358</v>
      </c>
      <c r="E8" s="3">
        <v>146.49613200000002</v>
      </c>
      <c r="F8" s="3"/>
      <c r="G8" s="3">
        <v>739.4843031969698</v>
      </c>
      <c r="H8" s="3">
        <v>106.96473955815921</v>
      </c>
      <c r="I8" s="3"/>
      <c r="J8" s="3">
        <v>412.7337836231669</v>
      </c>
      <c r="K8" s="3">
        <v>12155.715255569712</v>
      </c>
      <c r="L8" s="3">
        <v>311.2728118178902</v>
      </c>
      <c r="M8" s="3">
        <v>1035.3942115183427</v>
      </c>
      <c r="N8" s="3">
        <v>5068.109674535714</v>
      </c>
      <c r="O8" s="3"/>
      <c r="P8" s="3"/>
      <c r="Q8" s="3"/>
      <c r="R8" s="3"/>
      <c r="S8" s="3"/>
      <c r="T8" s="3">
        <v>464.97202265760325</v>
      </c>
      <c r="U8" s="3">
        <v>5732.231616000001</v>
      </c>
      <c r="V8" s="3">
        <v>1401.930208888325</v>
      </c>
      <c r="W8" s="3"/>
      <c r="X8" s="3">
        <v>59.29089964868663</v>
      </c>
      <c r="Y8" s="3"/>
      <c r="Z8" s="3">
        <v>454.41512144632907</v>
      </c>
      <c r="AA8" s="3">
        <v>0.5419643477942105</v>
      </c>
      <c r="AB8" s="3"/>
      <c r="AC8" s="17"/>
      <c r="AD8" s="20">
        <v>28882.638138537284</v>
      </c>
    </row>
    <row r="9" spans="1:30" ht="12.75">
      <c r="A9" s="26" t="s">
        <v>73</v>
      </c>
      <c r="B9" s="30" t="s">
        <v>2</v>
      </c>
      <c r="C9" s="10">
        <v>65.19998656485693</v>
      </c>
      <c r="D9" s="3">
        <v>540.013464</v>
      </c>
      <c r="E9" s="3"/>
      <c r="F9" s="3">
        <v>1109375.098092</v>
      </c>
      <c r="G9" s="3">
        <v>62.1118990316614</v>
      </c>
      <c r="H9" s="3">
        <v>8.98434635415743</v>
      </c>
      <c r="I9" s="3"/>
      <c r="J9" s="3"/>
      <c r="K9" s="3">
        <v>43719.989111999996</v>
      </c>
      <c r="L9" s="3"/>
      <c r="M9" s="3">
        <v>32713.929762733198</v>
      </c>
      <c r="N9" s="3">
        <v>2564.2475280000003</v>
      </c>
      <c r="O9" s="3">
        <v>2645.0994794319954</v>
      </c>
      <c r="P9" s="3"/>
      <c r="Q9" s="3"/>
      <c r="R9" s="3"/>
      <c r="S9" s="3"/>
      <c r="T9" s="3"/>
      <c r="U9" s="3">
        <v>2778.9658669957957</v>
      </c>
      <c r="V9" s="3"/>
      <c r="W9" s="3"/>
      <c r="X9" s="3"/>
      <c r="Y9" s="3"/>
      <c r="Z9" s="3"/>
      <c r="AA9" s="3"/>
      <c r="AB9" s="3"/>
      <c r="AC9" s="17">
        <v>1144.46178</v>
      </c>
      <c r="AD9" s="20">
        <v>1195618.1013171116</v>
      </c>
    </row>
    <row r="10" spans="1:30" ht="12.75">
      <c r="A10" s="26" t="s">
        <v>74</v>
      </c>
      <c r="B10" s="30" t="s">
        <v>3</v>
      </c>
      <c r="C10" s="10">
        <v>40938.54074799554</v>
      </c>
      <c r="D10" s="3">
        <v>1908.8039880000001</v>
      </c>
      <c r="E10" s="3">
        <v>245.43569096786763</v>
      </c>
      <c r="F10" s="3"/>
      <c r="G10" s="3">
        <v>785.7643434603748</v>
      </c>
      <c r="H10" s="3">
        <v>1873.664159185856</v>
      </c>
      <c r="I10" s="3"/>
      <c r="J10" s="3">
        <v>1333.37322054983</v>
      </c>
      <c r="K10" s="3">
        <v>43022.6157174449</v>
      </c>
      <c r="L10" s="3">
        <v>55718.723857112935</v>
      </c>
      <c r="M10" s="3">
        <v>6871.3118363239155</v>
      </c>
      <c r="N10" s="3">
        <v>55132.38116278049</v>
      </c>
      <c r="O10" s="3"/>
      <c r="P10" s="3"/>
      <c r="Q10" s="3"/>
      <c r="R10" s="3"/>
      <c r="S10" s="3"/>
      <c r="T10" s="3"/>
      <c r="U10" s="3">
        <v>12227.800608</v>
      </c>
      <c r="V10" s="3">
        <v>651.9177649158856</v>
      </c>
      <c r="W10" s="3"/>
      <c r="X10" s="3">
        <v>379.95832887999853</v>
      </c>
      <c r="Y10" s="3"/>
      <c r="Z10" s="3">
        <v>211.30958477039965</v>
      </c>
      <c r="AA10" s="3">
        <v>3.4731108672760382</v>
      </c>
      <c r="AB10" s="3"/>
      <c r="AC10" s="17"/>
      <c r="AD10" s="20">
        <v>221305.07412125525</v>
      </c>
    </row>
    <row r="11" spans="1:30" ht="12.75">
      <c r="A11" s="26" t="s">
        <v>75</v>
      </c>
      <c r="B11" s="30" t="s">
        <v>4</v>
      </c>
      <c r="C11" s="10">
        <v>44595.894841440066</v>
      </c>
      <c r="D11" s="3">
        <v>1302.8710314687403</v>
      </c>
      <c r="E11" s="3">
        <v>72.20756759376245</v>
      </c>
      <c r="F11" s="3"/>
      <c r="G11" s="3">
        <v>942.9271755626247</v>
      </c>
      <c r="H11" s="3">
        <v>136.392293007877</v>
      </c>
      <c r="I11" s="3"/>
      <c r="J11" s="3">
        <v>391.1028550944699</v>
      </c>
      <c r="K11" s="3">
        <v>6168.3588530804855</v>
      </c>
      <c r="L11" s="3">
        <v>300.8802958979451</v>
      </c>
      <c r="M11" s="3">
        <v>1006.8692142609542</v>
      </c>
      <c r="N11" s="3">
        <v>10146.715247416783</v>
      </c>
      <c r="O11" s="3"/>
      <c r="P11" s="3"/>
      <c r="Q11" s="3"/>
      <c r="R11" s="3"/>
      <c r="S11" s="3"/>
      <c r="T11" s="3"/>
      <c r="U11" s="3">
        <v>20681.36959405211</v>
      </c>
      <c r="V11" s="3">
        <v>1025.893719297139</v>
      </c>
      <c r="W11" s="3"/>
      <c r="X11" s="3">
        <v>57.31134475306877</v>
      </c>
      <c r="Y11" s="3"/>
      <c r="Z11" s="3">
        <v>332.52840697048623</v>
      </c>
      <c r="AA11" s="3">
        <v>0.5238696960975207</v>
      </c>
      <c r="AB11" s="3"/>
      <c r="AC11" s="17"/>
      <c r="AD11" s="20">
        <v>87161.8463095926</v>
      </c>
    </row>
    <row r="12" spans="1:30" ht="12.75">
      <c r="A12" s="26" t="s">
        <v>76</v>
      </c>
      <c r="B12" s="30" t="s">
        <v>5</v>
      </c>
      <c r="C12" s="10">
        <v>15743.475731841203</v>
      </c>
      <c r="D12" s="3">
        <v>30410.299965419243</v>
      </c>
      <c r="E12" s="3">
        <v>1933.9247880000003</v>
      </c>
      <c r="F12" s="3"/>
      <c r="G12" s="3">
        <v>1164.6827958301396</v>
      </c>
      <c r="H12" s="3">
        <v>168.4687442116758</v>
      </c>
      <c r="I12" s="3"/>
      <c r="J12" s="3">
        <v>88.75068827278233</v>
      </c>
      <c r="K12" s="3">
        <v>5390.9310120309</v>
      </c>
      <c r="L12" s="3">
        <v>861.9095537897865</v>
      </c>
      <c r="M12" s="3">
        <v>1635.567645749877</v>
      </c>
      <c r="N12" s="3">
        <v>24280.899955228717</v>
      </c>
      <c r="O12" s="3"/>
      <c r="P12" s="3"/>
      <c r="Q12" s="3"/>
      <c r="R12" s="3"/>
      <c r="S12" s="3"/>
      <c r="T12" s="3"/>
      <c r="U12" s="3">
        <v>20170.830096</v>
      </c>
      <c r="V12" s="3">
        <v>1440.975125803284</v>
      </c>
      <c r="W12" s="3"/>
      <c r="X12" s="3">
        <v>164.1755749933357</v>
      </c>
      <c r="Y12" s="3"/>
      <c r="Z12" s="3">
        <v>467.07095876924564</v>
      </c>
      <c r="AA12" s="3">
        <v>1.5006908134674197</v>
      </c>
      <c r="AB12" s="3"/>
      <c r="AC12" s="17"/>
      <c r="AD12" s="20">
        <v>103923.46332675367</v>
      </c>
    </row>
    <row r="13" spans="1:30" ht="12.75">
      <c r="A13" s="26" t="s">
        <v>77</v>
      </c>
      <c r="B13" s="30" t="s">
        <v>33</v>
      </c>
      <c r="C13" s="10">
        <v>150552.44284634202</v>
      </c>
      <c r="D13" s="3">
        <v>9179.987217529097</v>
      </c>
      <c r="E13" s="3">
        <v>75.51858483166133</v>
      </c>
      <c r="F13" s="3"/>
      <c r="G13" s="3">
        <v>2043.9736706043107</v>
      </c>
      <c r="H13" s="3">
        <v>295.6561895833636</v>
      </c>
      <c r="I13" s="3"/>
      <c r="J13" s="3">
        <v>455.13083361097847</v>
      </c>
      <c r="K13" s="3">
        <v>27768.34522067992</v>
      </c>
      <c r="L13" s="3">
        <v>8.032534880174438</v>
      </c>
      <c r="M13" s="3">
        <v>2367.835338566007</v>
      </c>
      <c r="N13" s="3">
        <v>26410.53323332353</v>
      </c>
      <c r="O13" s="3">
        <v>29720.120560568008</v>
      </c>
      <c r="P13" s="3"/>
      <c r="Q13" s="3"/>
      <c r="R13" s="3"/>
      <c r="S13" s="3"/>
      <c r="T13" s="3"/>
      <c r="U13" s="3">
        <v>51462.038552364524</v>
      </c>
      <c r="V13" s="3">
        <v>3804.669046802155</v>
      </c>
      <c r="W13" s="3"/>
      <c r="X13" s="3">
        <v>1.5300283269957768</v>
      </c>
      <c r="Y13" s="3"/>
      <c r="Z13" s="3">
        <v>1233.2276856610708</v>
      </c>
      <c r="AA13" s="3">
        <v>0.013985633701972366</v>
      </c>
      <c r="AB13" s="3"/>
      <c r="AC13" s="17">
        <v>1648.678104</v>
      </c>
      <c r="AD13" s="20">
        <v>307027.7336333075</v>
      </c>
    </row>
    <row r="14" spans="1:30" ht="12.75">
      <c r="A14" s="26" t="s">
        <v>78</v>
      </c>
      <c r="B14" s="30" t="s">
        <v>6</v>
      </c>
      <c r="C14" s="10">
        <v>4905.581855751531</v>
      </c>
      <c r="D14" s="3">
        <v>296.78701483357094</v>
      </c>
      <c r="E14" s="3">
        <v>35.472194931339374</v>
      </c>
      <c r="F14" s="3"/>
      <c r="G14" s="3">
        <v>1418.7298284751994</v>
      </c>
      <c r="H14" s="3">
        <v>205.2160755139386</v>
      </c>
      <c r="I14" s="3"/>
      <c r="J14" s="3">
        <v>192.88369356516023</v>
      </c>
      <c r="K14" s="3">
        <v>3732.8247264659276</v>
      </c>
      <c r="L14" s="3">
        <v>330.7107890095219</v>
      </c>
      <c r="M14" s="3">
        <v>596.3955901043614</v>
      </c>
      <c r="N14" s="3">
        <v>3589.780882038236</v>
      </c>
      <c r="O14" s="3"/>
      <c r="P14" s="3"/>
      <c r="Q14" s="3"/>
      <c r="R14" s="3"/>
      <c r="S14" s="3"/>
      <c r="T14" s="3"/>
      <c r="U14" s="3">
        <v>3024.396485414072</v>
      </c>
      <c r="V14" s="3">
        <v>757.0532299888606</v>
      </c>
      <c r="W14" s="3"/>
      <c r="X14" s="3">
        <v>62.993423965897996</v>
      </c>
      <c r="Y14" s="3"/>
      <c r="Z14" s="3">
        <v>245.3877042278126</v>
      </c>
      <c r="AA14" s="3">
        <v>0.5758082629423948</v>
      </c>
      <c r="AB14" s="3"/>
      <c r="AC14" s="17"/>
      <c r="AD14" s="20">
        <v>19394.78930254837</v>
      </c>
    </row>
    <row r="15" spans="1:30" ht="12.75">
      <c r="A15" s="26" t="s">
        <v>79</v>
      </c>
      <c r="B15" s="30" t="s">
        <v>34</v>
      </c>
      <c r="C15" s="10">
        <v>1420.3247416109368</v>
      </c>
      <c r="D15" s="3">
        <v>85.92944783150381</v>
      </c>
      <c r="E15" s="3">
        <v>21.454629230171523</v>
      </c>
      <c r="F15" s="3"/>
      <c r="G15" s="3">
        <v>830.5199819669875</v>
      </c>
      <c r="H15" s="3">
        <v>120.13284553152087</v>
      </c>
      <c r="I15" s="3"/>
      <c r="J15" s="3">
        <v>116.6261963017852</v>
      </c>
      <c r="K15" s="3">
        <v>2224.5620525255026</v>
      </c>
      <c r="L15" s="3">
        <v>191.39123676891103</v>
      </c>
      <c r="M15" s="3">
        <v>357.7813037436847</v>
      </c>
      <c r="N15" s="3">
        <v>2411.521441620625</v>
      </c>
      <c r="O15" s="3"/>
      <c r="P15" s="3"/>
      <c r="Q15" s="3"/>
      <c r="R15" s="3"/>
      <c r="S15" s="3"/>
      <c r="T15" s="3"/>
      <c r="U15" s="3">
        <v>2132.0774036092253</v>
      </c>
      <c r="V15" s="3">
        <v>299.1547844896546</v>
      </c>
      <c r="W15" s="3"/>
      <c r="X15" s="3">
        <v>36.45599031483199</v>
      </c>
      <c r="Y15" s="3"/>
      <c r="Z15" s="3">
        <v>96.9666370431608</v>
      </c>
      <c r="AA15" s="3">
        <v>0.33323574327999994</v>
      </c>
      <c r="AB15" s="3"/>
      <c r="AC15" s="17"/>
      <c r="AD15" s="20">
        <v>10345.231928331783</v>
      </c>
    </row>
    <row r="16" spans="1:30" ht="12.75">
      <c r="A16" s="26" t="s">
        <v>80</v>
      </c>
      <c r="B16" s="30" t="s">
        <v>35</v>
      </c>
      <c r="C16" s="10">
        <v>3822.4207668100735</v>
      </c>
      <c r="D16" s="3">
        <v>111.67219101372692</v>
      </c>
      <c r="E16" s="3">
        <v>27.601417537035903</v>
      </c>
      <c r="F16" s="3"/>
      <c r="G16" s="3">
        <v>1054.8063084189814</v>
      </c>
      <c r="H16" s="3">
        <v>152.5753576871894</v>
      </c>
      <c r="I16" s="3"/>
      <c r="J16" s="3">
        <v>150.4625670018768</v>
      </c>
      <c r="K16" s="3">
        <v>3256.2732854247606</v>
      </c>
      <c r="L16" s="3">
        <v>348.8886713814701</v>
      </c>
      <c r="M16" s="3">
        <v>458.83149126639114</v>
      </c>
      <c r="N16" s="3">
        <v>4518.076308673724</v>
      </c>
      <c r="O16" s="3"/>
      <c r="P16" s="3"/>
      <c r="Q16" s="3"/>
      <c r="R16" s="3"/>
      <c r="S16" s="3"/>
      <c r="T16" s="3"/>
      <c r="U16" s="3">
        <v>8479.02311150232</v>
      </c>
      <c r="V16" s="3">
        <v>420.599637577542</v>
      </c>
      <c r="W16" s="3"/>
      <c r="X16" s="3">
        <v>66.45592682069716</v>
      </c>
      <c r="Y16" s="3"/>
      <c r="Z16" s="3">
        <v>136.3312054896347</v>
      </c>
      <c r="AA16" s="3">
        <v>0.607458197629773</v>
      </c>
      <c r="AB16" s="3"/>
      <c r="AC16" s="17"/>
      <c r="AD16" s="20">
        <v>23004.625704803053</v>
      </c>
    </row>
    <row r="17" spans="1:30" ht="12.75">
      <c r="A17" s="26" t="s">
        <v>81</v>
      </c>
      <c r="B17" s="30" t="s">
        <v>47</v>
      </c>
      <c r="C17" s="10">
        <v>3764.37064372879</v>
      </c>
      <c r="D17" s="3">
        <v>109.97625411180564</v>
      </c>
      <c r="E17" s="3">
        <v>16.277654068858133</v>
      </c>
      <c r="F17" s="3"/>
      <c r="G17" s="3">
        <v>1343.924544880443</v>
      </c>
      <c r="H17" s="3">
        <v>194.39565966103294</v>
      </c>
      <c r="I17" s="3"/>
      <c r="J17" s="3">
        <v>88.40674187600075</v>
      </c>
      <c r="K17" s="3">
        <v>1615.2971443833744</v>
      </c>
      <c r="L17" s="3">
        <v>126.3403629435451</v>
      </c>
      <c r="M17" s="3">
        <v>347.4739250963923</v>
      </c>
      <c r="N17" s="3">
        <v>2191.892490650298</v>
      </c>
      <c r="O17" s="3"/>
      <c r="P17" s="3"/>
      <c r="Q17" s="3"/>
      <c r="R17" s="3"/>
      <c r="S17" s="3"/>
      <c r="T17" s="3"/>
      <c r="U17" s="3">
        <v>2674.613621057749</v>
      </c>
      <c r="V17" s="3">
        <v>132.6734819428424</v>
      </c>
      <c r="W17" s="3"/>
      <c r="X17" s="3">
        <v>24.065172082060556</v>
      </c>
      <c r="Y17" s="3"/>
      <c r="Z17" s="3">
        <v>43.004163850332276</v>
      </c>
      <c r="AA17" s="3">
        <v>0.21997415065868883</v>
      </c>
      <c r="AB17" s="3"/>
      <c r="AC17" s="17"/>
      <c r="AD17" s="20">
        <v>12672.931834484181</v>
      </c>
    </row>
    <row r="18" spans="1:30" ht="12.75">
      <c r="A18" s="26" t="s">
        <v>82</v>
      </c>
      <c r="B18" s="30" t="s">
        <v>36</v>
      </c>
      <c r="C18" s="10">
        <v>60485.694768</v>
      </c>
      <c r="D18" s="3">
        <v>251751.111696</v>
      </c>
      <c r="E18" s="3"/>
      <c r="F18" s="3"/>
      <c r="G18" s="3">
        <v>593.430284478013</v>
      </c>
      <c r="H18" s="3">
        <v>85.83835458128372</v>
      </c>
      <c r="I18" s="3"/>
      <c r="J18" s="3"/>
      <c r="K18" s="3">
        <v>35039.999088000004</v>
      </c>
      <c r="L18" s="3"/>
      <c r="M18" s="3">
        <v>499.5741758052722</v>
      </c>
      <c r="N18" s="3">
        <v>328814.2912289321</v>
      </c>
      <c r="O18" s="3"/>
      <c r="P18" s="3"/>
      <c r="Q18" s="3"/>
      <c r="R18" s="3"/>
      <c r="S18" s="3"/>
      <c r="T18" s="3"/>
      <c r="U18" s="3">
        <v>47329.13692350066</v>
      </c>
      <c r="V18" s="3"/>
      <c r="W18" s="3"/>
      <c r="X18" s="3">
        <v>125241.33938400002</v>
      </c>
      <c r="Y18" s="3">
        <v>3189.3786360000004</v>
      </c>
      <c r="Z18" s="3"/>
      <c r="AA18" s="3">
        <v>201.636288</v>
      </c>
      <c r="AB18" s="3"/>
      <c r="AC18" s="17">
        <v>87341.46282</v>
      </c>
      <c r="AD18" s="20">
        <v>940572.8936472973</v>
      </c>
    </row>
    <row r="19" spans="1:30" ht="12.75">
      <c r="A19" s="26" t="s">
        <v>83</v>
      </c>
      <c r="B19" s="30" t="s">
        <v>37</v>
      </c>
      <c r="C19" s="10">
        <v>36486.95393147847</v>
      </c>
      <c r="D19" s="3">
        <v>19716.05988</v>
      </c>
      <c r="E19" s="3">
        <v>700.5680075452741</v>
      </c>
      <c r="F19" s="3"/>
      <c r="G19" s="3">
        <v>5726.602245212826</v>
      </c>
      <c r="H19" s="3">
        <v>828.3401217093879</v>
      </c>
      <c r="I19" s="3"/>
      <c r="J19" s="3">
        <v>3782.5139988701094</v>
      </c>
      <c r="K19" s="3">
        <v>48632.57378458652</v>
      </c>
      <c r="L19" s="3"/>
      <c r="M19" s="3">
        <v>63575.33953215266</v>
      </c>
      <c r="N19" s="3">
        <v>2488.4792964292833</v>
      </c>
      <c r="O19" s="3"/>
      <c r="P19" s="3"/>
      <c r="Q19" s="3"/>
      <c r="R19" s="3"/>
      <c r="S19" s="3"/>
      <c r="T19" s="3"/>
      <c r="U19" s="3">
        <v>4342.381488</v>
      </c>
      <c r="V19" s="3">
        <v>358.585847753088</v>
      </c>
      <c r="W19" s="3"/>
      <c r="X19" s="3"/>
      <c r="Y19" s="3"/>
      <c r="Z19" s="3">
        <v>116.23034479360048</v>
      </c>
      <c r="AA19" s="3"/>
      <c r="AB19" s="3"/>
      <c r="AC19" s="17"/>
      <c r="AD19" s="20">
        <v>186754.62847853123</v>
      </c>
    </row>
    <row r="20" spans="1:30" ht="12.75">
      <c r="A20" s="26" t="s">
        <v>84</v>
      </c>
      <c r="B20" s="30" t="s">
        <v>7</v>
      </c>
      <c r="C20" s="10"/>
      <c r="D20" s="3"/>
      <c r="E20" s="3"/>
      <c r="F20" s="3"/>
      <c r="G20" s="3">
        <v>3599.2090014768078</v>
      </c>
      <c r="H20" s="3">
        <v>520.6174786860934</v>
      </c>
      <c r="I20" s="3"/>
      <c r="J20" s="3"/>
      <c r="K20" s="3"/>
      <c r="L20" s="3"/>
      <c r="M20" s="3">
        <v>383.33719044205407</v>
      </c>
      <c r="N20" s="3">
        <v>3847.979683145854</v>
      </c>
      <c r="O20" s="3"/>
      <c r="P20" s="3"/>
      <c r="Q20" s="3"/>
      <c r="R20" s="3"/>
      <c r="S20" s="3"/>
      <c r="T20" s="3"/>
      <c r="U20" s="3">
        <v>7259.070680111877</v>
      </c>
      <c r="V20" s="3"/>
      <c r="W20" s="3"/>
      <c r="X20" s="3"/>
      <c r="Y20" s="3"/>
      <c r="Z20" s="3"/>
      <c r="AA20" s="3"/>
      <c r="AB20" s="3"/>
      <c r="AC20" s="17"/>
      <c r="AD20" s="20">
        <v>15610.214033862687</v>
      </c>
    </row>
    <row r="21" spans="1:30" ht="12.75">
      <c r="A21" s="26" t="s">
        <v>85</v>
      </c>
      <c r="B21" s="30" t="s">
        <v>8</v>
      </c>
      <c r="C21" s="10"/>
      <c r="D21" s="3"/>
      <c r="E21" s="3"/>
      <c r="F21" s="3"/>
      <c r="G21" s="3">
        <v>8133.573992408098</v>
      </c>
      <c r="H21" s="3">
        <v>1176.5031658058251</v>
      </c>
      <c r="I21" s="3"/>
      <c r="J21" s="3"/>
      <c r="K21" s="3"/>
      <c r="L21" s="3"/>
      <c r="M21" s="3">
        <v>866.2740622239389</v>
      </c>
      <c r="N21" s="3">
        <v>3373.0720141348156</v>
      </c>
      <c r="O21" s="3"/>
      <c r="P21" s="3"/>
      <c r="Q21" s="3"/>
      <c r="R21" s="3"/>
      <c r="S21" s="3"/>
      <c r="T21" s="3"/>
      <c r="U21" s="3">
        <v>6363.175010241826</v>
      </c>
      <c r="V21" s="3"/>
      <c r="W21" s="3"/>
      <c r="X21" s="3"/>
      <c r="Y21" s="3"/>
      <c r="Z21" s="3"/>
      <c r="AA21" s="3"/>
      <c r="AB21" s="3"/>
      <c r="AC21" s="17"/>
      <c r="AD21" s="20">
        <v>19912.598244814504</v>
      </c>
    </row>
    <row r="22" spans="1:30" ht="12.75">
      <c r="A22" s="26" t="s">
        <v>86</v>
      </c>
      <c r="B22" s="30" t="s">
        <v>9</v>
      </c>
      <c r="C22" s="10"/>
      <c r="D22" s="3"/>
      <c r="E22" s="3"/>
      <c r="F22" s="3"/>
      <c r="G22" s="3">
        <v>8719.114957066427</v>
      </c>
      <c r="H22" s="3">
        <v>1261.2003480374658</v>
      </c>
      <c r="I22" s="3"/>
      <c r="J22" s="3"/>
      <c r="K22" s="3"/>
      <c r="L22" s="3"/>
      <c r="M22" s="3">
        <v>928.6376616116809</v>
      </c>
      <c r="N22" s="3">
        <v>1639.7806276977622</v>
      </c>
      <c r="O22" s="3"/>
      <c r="P22" s="3"/>
      <c r="Q22" s="3"/>
      <c r="R22" s="3"/>
      <c r="S22" s="3"/>
      <c r="T22" s="3"/>
      <c r="U22" s="3">
        <v>3093.38521938477</v>
      </c>
      <c r="V22" s="3"/>
      <c r="W22" s="3"/>
      <c r="X22" s="3"/>
      <c r="Y22" s="3"/>
      <c r="Z22" s="3"/>
      <c r="AA22" s="3"/>
      <c r="AB22" s="3"/>
      <c r="AC22" s="17"/>
      <c r="AD22" s="20">
        <v>15642.118813798108</v>
      </c>
    </row>
    <row r="23" spans="1:30" ht="12.75">
      <c r="A23" s="26" t="s">
        <v>87</v>
      </c>
      <c r="B23" s="30" t="s">
        <v>38</v>
      </c>
      <c r="C23" s="10"/>
      <c r="D23" s="3"/>
      <c r="E23" s="3"/>
      <c r="F23" s="3"/>
      <c r="G23" s="3">
        <v>3593.8971760977583</v>
      </c>
      <c r="H23" s="3">
        <v>519.8491351042322</v>
      </c>
      <c r="I23" s="3"/>
      <c r="J23" s="3"/>
      <c r="K23" s="3"/>
      <c r="L23" s="3"/>
      <c r="M23" s="3">
        <v>382.771449409486</v>
      </c>
      <c r="N23" s="3">
        <v>5895.182138570328</v>
      </c>
      <c r="O23" s="3"/>
      <c r="P23" s="3"/>
      <c r="Q23" s="3"/>
      <c r="R23" s="3"/>
      <c r="S23" s="3"/>
      <c r="T23" s="3"/>
      <c r="U23" s="3">
        <v>11121.042037579038</v>
      </c>
      <c r="V23" s="3"/>
      <c r="W23" s="3"/>
      <c r="X23" s="3"/>
      <c r="Y23" s="3"/>
      <c r="Z23" s="3"/>
      <c r="AA23" s="3"/>
      <c r="AB23" s="3"/>
      <c r="AC23" s="17"/>
      <c r="AD23" s="20">
        <v>21512.74193676084</v>
      </c>
    </row>
    <row r="24" spans="1:30" ht="12.75">
      <c r="A24" s="26" t="s">
        <v>88</v>
      </c>
      <c r="B24" s="30" t="s">
        <v>10</v>
      </c>
      <c r="C24" s="10"/>
      <c r="D24" s="3"/>
      <c r="E24" s="3"/>
      <c r="F24" s="3"/>
      <c r="G24" s="3">
        <v>72238.56354749594</v>
      </c>
      <c r="H24" s="3"/>
      <c r="I24" s="3"/>
      <c r="J24" s="3">
        <v>7540.21746</v>
      </c>
      <c r="K24" s="3"/>
      <c r="L24" s="3"/>
      <c r="M24" s="3">
        <v>9114.411231484013</v>
      </c>
      <c r="N24" s="3">
        <v>2261.960568</v>
      </c>
      <c r="O24" s="3"/>
      <c r="P24" s="3"/>
      <c r="Q24" s="3"/>
      <c r="R24" s="3"/>
      <c r="S24" s="3"/>
      <c r="T24" s="3"/>
      <c r="U24" s="3">
        <v>2567.262024</v>
      </c>
      <c r="V24" s="3"/>
      <c r="W24" s="3"/>
      <c r="X24" s="3"/>
      <c r="Y24" s="3"/>
      <c r="Z24" s="3"/>
      <c r="AA24" s="3"/>
      <c r="AB24" s="3"/>
      <c r="AC24" s="17"/>
      <c r="AD24" s="20">
        <v>93722.41483097996</v>
      </c>
    </row>
    <row r="25" spans="1:30" ht="12.75">
      <c r="A25" s="26" t="s">
        <v>89</v>
      </c>
      <c r="B25" s="30" t="s">
        <v>11</v>
      </c>
      <c r="C25" s="10"/>
      <c r="D25" s="3"/>
      <c r="E25" s="3"/>
      <c r="F25" s="3"/>
      <c r="G25" s="3"/>
      <c r="H25" s="3"/>
      <c r="I25" s="3"/>
      <c r="J25" s="3">
        <v>58446.296028863675</v>
      </c>
      <c r="K25" s="3">
        <v>57320.35127265676</v>
      </c>
      <c r="L25" s="3"/>
      <c r="M25" s="3">
        <v>895.8510272931968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7"/>
      <c r="AD25" s="20">
        <v>116662.49832881361</v>
      </c>
    </row>
    <row r="26" spans="1:30" ht="12.75">
      <c r="A26" s="26" t="s">
        <v>90</v>
      </c>
      <c r="B26" s="30" t="s">
        <v>12</v>
      </c>
      <c r="C26" s="10"/>
      <c r="D26" s="3"/>
      <c r="E26" s="3"/>
      <c r="F26" s="3"/>
      <c r="G26" s="3"/>
      <c r="H26" s="3"/>
      <c r="I26" s="3">
        <v>163908.874397783</v>
      </c>
      <c r="J26" s="3"/>
      <c r="K26" s="3"/>
      <c r="L26" s="3"/>
      <c r="M26" s="3">
        <v>1205.233840227305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7"/>
      <c r="AD26" s="20">
        <v>165114.1082380103</v>
      </c>
    </row>
    <row r="27" spans="1:30" ht="12.75">
      <c r="A27" s="26" t="s">
        <v>91</v>
      </c>
      <c r="B27" s="30" t="s">
        <v>13</v>
      </c>
      <c r="C27" s="10"/>
      <c r="D27" s="3"/>
      <c r="E27" s="3"/>
      <c r="F27" s="3"/>
      <c r="G27" s="3">
        <v>9116.99845150013</v>
      </c>
      <c r="H27" s="3"/>
      <c r="I27" s="3"/>
      <c r="J27" s="3"/>
      <c r="K27" s="3"/>
      <c r="L27" s="3"/>
      <c r="M27" s="3"/>
      <c r="N27" s="3">
        <v>300.2813745368118</v>
      </c>
      <c r="O27" s="3"/>
      <c r="P27" s="3"/>
      <c r="Q27" s="3"/>
      <c r="R27" s="3"/>
      <c r="S27" s="3"/>
      <c r="T27" s="3"/>
      <c r="U27" s="3">
        <v>566.4696545127894</v>
      </c>
      <c r="V27" s="3"/>
      <c r="W27" s="3"/>
      <c r="X27" s="3"/>
      <c r="Y27" s="3"/>
      <c r="Z27" s="3"/>
      <c r="AA27" s="3"/>
      <c r="AB27" s="3"/>
      <c r="AC27" s="17"/>
      <c r="AD27" s="20">
        <v>9983.749480549732</v>
      </c>
    </row>
    <row r="28" spans="1:30" ht="12.75">
      <c r="A28" s="26" t="s">
        <v>92</v>
      </c>
      <c r="B28" s="30" t="s">
        <v>14</v>
      </c>
      <c r="C28" s="10"/>
      <c r="D28" s="3"/>
      <c r="E28" s="3"/>
      <c r="F28" s="3"/>
      <c r="G28" s="3">
        <v>5352.987610957376</v>
      </c>
      <c r="H28" s="3"/>
      <c r="I28" s="3"/>
      <c r="J28" s="3"/>
      <c r="K28" s="3"/>
      <c r="L28" s="3"/>
      <c r="M28" s="3"/>
      <c r="N28" s="3">
        <v>2158.3368644859247</v>
      </c>
      <c r="O28" s="3"/>
      <c r="P28" s="3"/>
      <c r="Q28" s="3"/>
      <c r="R28" s="3"/>
      <c r="S28" s="3"/>
      <c r="T28" s="3"/>
      <c r="U28" s="3">
        <v>4071.6222903717753</v>
      </c>
      <c r="V28" s="3"/>
      <c r="W28" s="3"/>
      <c r="X28" s="3"/>
      <c r="Y28" s="3"/>
      <c r="Z28" s="3"/>
      <c r="AA28" s="3"/>
      <c r="AB28" s="3"/>
      <c r="AC28" s="17"/>
      <c r="AD28" s="20">
        <v>11582.946765815075</v>
      </c>
    </row>
    <row r="29" spans="1:30" ht="12.75">
      <c r="A29" s="26" t="s">
        <v>93</v>
      </c>
      <c r="B29" s="30" t="s">
        <v>39</v>
      </c>
      <c r="C29" s="10"/>
      <c r="D29" s="3"/>
      <c r="E29" s="3"/>
      <c r="F29" s="3"/>
      <c r="G29" s="3">
        <v>998.8472494044173</v>
      </c>
      <c r="H29" s="3">
        <v>144.48100578879874</v>
      </c>
      <c r="I29" s="3"/>
      <c r="J29" s="3"/>
      <c r="K29" s="3"/>
      <c r="L29" s="3"/>
      <c r="M29" s="3">
        <v>106.38317977932248</v>
      </c>
      <c r="N29" s="3">
        <v>1581.9282204579824</v>
      </c>
      <c r="O29" s="3"/>
      <c r="P29" s="3"/>
      <c r="Q29" s="3"/>
      <c r="R29" s="3"/>
      <c r="S29" s="3"/>
      <c r="T29" s="3"/>
      <c r="U29" s="3">
        <v>2984.2488029406873</v>
      </c>
      <c r="V29" s="3"/>
      <c r="W29" s="3"/>
      <c r="X29" s="3"/>
      <c r="Y29" s="3"/>
      <c r="Z29" s="3"/>
      <c r="AA29" s="3"/>
      <c r="AB29" s="3"/>
      <c r="AC29" s="17"/>
      <c r="AD29" s="20">
        <v>5815.888458371209</v>
      </c>
    </row>
    <row r="30" spans="1:30" ht="12.75">
      <c r="A30" s="26" t="s">
        <v>94</v>
      </c>
      <c r="B30" s="30" t="s">
        <v>15</v>
      </c>
      <c r="C30" s="10"/>
      <c r="D30" s="3"/>
      <c r="E30" s="3"/>
      <c r="F30" s="3"/>
      <c r="G30" s="3">
        <v>2440.3872181480797</v>
      </c>
      <c r="H30" s="3">
        <v>352.9965167370705</v>
      </c>
      <c r="I30" s="3"/>
      <c r="J30" s="3"/>
      <c r="K30" s="3"/>
      <c r="L30" s="3"/>
      <c r="M30" s="3">
        <v>259.91577021832836</v>
      </c>
      <c r="N30" s="3">
        <v>929.5484994027927</v>
      </c>
      <c r="O30" s="3"/>
      <c r="P30" s="3"/>
      <c r="Q30" s="3"/>
      <c r="R30" s="3"/>
      <c r="S30" s="3"/>
      <c r="T30" s="3"/>
      <c r="U30" s="3">
        <v>1753.5587018069616</v>
      </c>
      <c r="V30" s="3"/>
      <c r="W30" s="3"/>
      <c r="X30" s="3"/>
      <c r="Y30" s="3"/>
      <c r="Z30" s="3"/>
      <c r="AA30" s="3"/>
      <c r="AB30" s="3"/>
      <c r="AC30" s="17"/>
      <c r="AD30" s="20">
        <v>5736.406706313233</v>
      </c>
    </row>
    <row r="31" spans="1:30" ht="12.75">
      <c r="A31" s="26" t="s">
        <v>95</v>
      </c>
      <c r="B31" s="30" t="s">
        <v>40</v>
      </c>
      <c r="C31" s="10"/>
      <c r="D31" s="3"/>
      <c r="E31" s="3"/>
      <c r="F31" s="3"/>
      <c r="G31" s="3">
        <v>940.281031895239</v>
      </c>
      <c r="H31" s="3">
        <v>136.00953428400453</v>
      </c>
      <c r="I31" s="3"/>
      <c r="J31" s="3"/>
      <c r="K31" s="3"/>
      <c r="L31" s="3"/>
      <c r="M31" s="3">
        <v>100.14552887725628</v>
      </c>
      <c r="N31" s="3">
        <v>695.3933783904857</v>
      </c>
      <c r="O31" s="3"/>
      <c r="P31" s="3"/>
      <c r="Q31" s="3"/>
      <c r="R31" s="3"/>
      <c r="S31" s="3"/>
      <c r="T31" s="3"/>
      <c r="U31" s="3">
        <v>1311.8337672956432</v>
      </c>
      <c r="V31" s="3"/>
      <c r="W31" s="3"/>
      <c r="X31" s="3"/>
      <c r="Y31" s="3"/>
      <c r="Z31" s="3"/>
      <c r="AA31" s="3"/>
      <c r="AB31" s="3"/>
      <c r="AC31" s="17"/>
      <c r="AD31" s="20">
        <v>3183.6632407426287</v>
      </c>
    </row>
    <row r="32" spans="1:30" ht="12.75">
      <c r="A32" s="26" t="s">
        <v>96</v>
      </c>
      <c r="B32" s="30" t="s">
        <v>41</v>
      </c>
      <c r="C32" s="10"/>
      <c r="D32" s="3"/>
      <c r="E32" s="3"/>
      <c r="F32" s="3"/>
      <c r="G32" s="3">
        <v>8352.248375367875</v>
      </c>
      <c r="H32" s="3">
        <v>1208.1339229702587</v>
      </c>
      <c r="I32" s="3"/>
      <c r="J32" s="3"/>
      <c r="K32" s="3"/>
      <c r="L32" s="3"/>
      <c r="M32" s="3">
        <v>889.5641861236779</v>
      </c>
      <c r="N32" s="3">
        <v>8723.984314594214</v>
      </c>
      <c r="O32" s="3"/>
      <c r="P32" s="3"/>
      <c r="Q32" s="3"/>
      <c r="R32" s="3"/>
      <c r="S32" s="3"/>
      <c r="T32" s="3"/>
      <c r="U32" s="3">
        <v>16457.472223464025</v>
      </c>
      <c r="V32" s="3"/>
      <c r="W32" s="3"/>
      <c r="X32" s="3"/>
      <c r="Y32" s="3"/>
      <c r="Z32" s="3"/>
      <c r="AA32" s="3"/>
      <c r="AB32" s="3"/>
      <c r="AC32" s="17"/>
      <c r="AD32" s="20">
        <v>35631.403022520055</v>
      </c>
    </row>
    <row r="33" spans="1:30" ht="12.75">
      <c r="A33" s="26" t="s">
        <v>97</v>
      </c>
      <c r="B33" s="30" t="s">
        <v>42</v>
      </c>
      <c r="C33" s="10"/>
      <c r="D33" s="3"/>
      <c r="E33" s="3"/>
      <c r="F33" s="3"/>
      <c r="G33" s="3">
        <v>5048.8699022493165</v>
      </c>
      <c r="H33" s="3">
        <v>730.3076641686044</v>
      </c>
      <c r="I33" s="3"/>
      <c r="J33" s="3"/>
      <c r="K33" s="3"/>
      <c r="L33" s="3"/>
      <c r="M33" s="3">
        <v>537.734708498887</v>
      </c>
      <c r="N33" s="3">
        <v>2665.164581043314</v>
      </c>
      <c r="O33" s="3"/>
      <c r="P33" s="3"/>
      <c r="Q33" s="3"/>
      <c r="R33" s="3"/>
      <c r="S33" s="3"/>
      <c r="T33" s="3"/>
      <c r="U33" s="3">
        <v>5027.73394377895</v>
      </c>
      <c r="V33" s="3"/>
      <c r="W33" s="3"/>
      <c r="X33" s="3"/>
      <c r="Y33" s="3"/>
      <c r="Z33" s="3"/>
      <c r="AA33" s="3"/>
      <c r="AB33" s="3"/>
      <c r="AC33" s="17"/>
      <c r="AD33" s="20">
        <v>14009.810799739073</v>
      </c>
    </row>
    <row r="34" spans="1:30" ht="12.75">
      <c r="A34" s="26" t="s">
        <v>98</v>
      </c>
      <c r="B34" s="30" t="s">
        <v>43</v>
      </c>
      <c r="C34" s="10"/>
      <c r="D34" s="3"/>
      <c r="E34" s="3"/>
      <c r="F34" s="3"/>
      <c r="G34" s="3">
        <v>2758.0423644936786</v>
      </c>
      <c r="H34" s="3">
        <v>398.944618476717</v>
      </c>
      <c r="I34" s="3"/>
      <c r="J34" s="3"/>
      <c r="K34" s="3"/>
      <c r="L34" s="3"/>
      <c r="M34" s="3">
        <v>293.7479348077195</v>
      </c>
      <c r="N34" s="3">
        <v>2788.0263723968865</v>
      </c>
      <c r="O34" s="3"/>
      <c r="P34" s="3"/>
      <c r="Q34" s="3"/>
      <c r="R34" s="3"/>
      <c r="S34" s="3"/>
      <c r="T34" s="3"/>
      <c r="U34" s="3">
        <v>5259.508147584416</v>
      </c>
      <c r="V34" s="3"/>
      <c r="W34" s="3"/>
      <c r="X34" s="3"/>
      <c r="Y34" s="3"/>
      <c r="Z34" s="3"/>
      <c r="AA34" s="3"/>
      <c r="AB34" s="3"/>
      <c r="AC34" s="17"/>
      <c r="AD34" s="20">
        <v>11498.269437759418</v>
      </c>
    </row>
    <row r="35" spans="1:30" ht="12.75">
      <c r="A35" s="26" t="s">
        <v>99</v>
      </c>
      <c r="B35" s="30" t="s">
        <v>44</v>
      </c>
      <c r="C35" s="10"/>
      <c r="D35" s="3"/>
      <c r="E35" s="3"/>
      <c r="F35" s="3"/>
      <c r="G35" s="3">
        <v>3513.7103624278716</v>
      </c>
      <c r="H35" s="3">
        <v>508.25029304211296</v>
      </c>
      <c r="I35" s="3"/>
      <c r="J35" s="3"/>
      <c r="K35" s="3"/>
      <c r="L35" s="3"/>
      <c r="M35" s="3">
        <v>374.23107627469386</v>
      </c>
      <c r="N35" s="3">
        <v>2362.4165622107544</v>
      </c>
      <c r="O35" s="3"/>
      <c r="P35" s="3">
        <v>443.926404</v>
      </c>
      <c r="Q35" s="3"/>
      <c r="R35" s="3"/>
      <c r="S35" s="3">
        <v>311.958468</v>
      </c>
      <c r="T35" s="3"/>
      <c r="U35" s="3">
        <v>4456.611056463515</v>
      </c>
      <c r="V35" s="3"/>
      <c r="W35" s="3"/>
      <c r="X35" s="3"/>
      <c r="Y35" s="3"/>
      <c r="Z35" s="3"/>
      <c r="AA35" s="3"/>
      <c r="AB35" s="3"/>
      <c r="AC35" s="17"/>
      <c r="AD35" s="20">
        <v>11971.104222418948</v>
      </c>
    </row>
    <row r="36" spans="1:30" ht="12.75">
      <c r="A36" s="26" t="s">
        <v>100</v>
      </c>
      <c r="B36" s="30" t="s">
        <v>45</v>
      </c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7"/>
      <c r="AD36" s="20"/>
    </row>
    <row r="37" spans="1:30" ht="12.75">
      <c r="A37" s="54" t="s">
        <v>118</v>
      </c>
      <c r="B37" s="31" t="s">
        <v>46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8"/>
      <c r="AD37" s="21"/>
    </row>
    <row r="38" spans="1:30" ht="12.75">
      <c r="A38" s="27" t="s">
        <v>103</v>
      </c>
      <c r="B38" s="28" t="s">
        <v>23</v>
      </c>
      <c r="C38" s="15">
        <v>446381.5435200001</v>
      </c>
      <c r="D38" s="5">
        <v>342403.41222</v>
      </c>
      <c r="E38" s="5">
        <v>6082.649508488301</v>
      </c>
      <c r="F38" s="5">
        <v>1109375.098092</v>
      </c>
      <c r="G38" s="5">
        <v>205875.9421100758</v>
      </c>
      <c r="H38" s="5">
        <v>18997.30014375572</v>
      </c>
      <c r="I38" s="5">
        <v>163908.874397783</v>
      </c>
      <c r="J38" s="5">
        <v>187822.47722486366</v>
      </c>
      <c r="K38" s="5">
        <v>350000.3218606568</v>
      </c>
      <c r="L38" s="5">
        <v>64063.985256</v>
      </c>
      <c r="M38" s="5">
        <v>147718.15908026596</v>
      </c>
      <c r="N38" s="5">
        <v>584966.381976</v>
      </c>
      <c r="O38" s="5">
        <v>32365.22004</v>
      </c>
      <c r="P38" s="5">
        <v>443.926404</v>
      </c>
      <c r="Q38" s="5"/>
      <c r="R38" s="5"/>
      <c r="S38" s="5">
        <v>311.958468</v>
      </c>
      <c r="T38" s="5">
        <v>549.8943120000001</v>
      </c>
      <c r="U38" s="5">
        <v>330913.9537920001</v>
      </c>
      <c r="V38" s="5">
        <v>15364.048752</v>
      </c>
      <c r="W38" s="5"/>
      <c r="X38" s="5">
        <v>127210.89384000002</v>
      </c>
      <c r="Y38" s="5">
        <v>3189.3786360000004</v>
      </c>
      <c r="Z38" s="5">
        <v>4980.031128000002</v>
      </c>
      <c r="AA38" s="5">
        <v>219.639528</v>
      </c>
      <c r="AB38" s="5"/>
      <c r="AC38" s="19">
        <v>90134.602704</v>
      </c>
      <c r="AD38" s="1">
        <v>4233279.6929938905</v>
      </c>
    </row>
    <row r="39" spans="1:2" ht="12.75">
      <c r="A39" s="22"/>
      <c r="B39" s="22"/>
    </row>
    <row r="40" spans="1:30" ht="12.75">
      <c r="A40" s="27" t="s">
        <v>101</v>
      </c>
      <c r="B40" s="28" t="s">
        <v>16</v>
      </c>
      <c r="C40" s="11">
        <v>27833.218380000006</v>
      </c>
      <c r="D40" s="5">
        <v>54250.16792400001</v>
      </c>
      <c r="E40" s="5">
        <v>4659.0291720000005</v>
      </c>
      <c r="F40" s="5"/>
      <c r="G40" s="5">
        <v>55027.96607508777</v>
      </c>
      <c r="H40" s="5">
        <v>93144.14428665629</v>
      </c>
      <c r="I40" s="5"/>
      <c r="J40" s="5"/>
      <c r="K40" s="5">
        <v>20000.008656</v>
      </c>
      <c r="L40" s="5"/>
      <c r="M40" s="5">
        <v>132209.13894762372</v>
      </c>
      <c r="N40" s="5">
        <v>156014.61246</v>
      </c>
      <c r="O40" s="5"/>
      <c r="P40" s="5"/>
      <c r="Q40" s="5"/>
      <c r="R40" s="5"/>
      <c r="S40" s="5"/>
      <c r="T40" s="5">
        <v>240576.751836</v>
      </c>
      <c r="U40" s="5">
        <v>90718.32636</v>
      </c>
      <c r="V40" s="5"/>
      <c r="W40" s="5"/>
      <c r="X40" s="5"/>
      <c r="Y40" s="5">
        <v>32811.700392</v>
      </c>
      <c r="Z40" s="5">
        <v>9668.15856</v>
      </c>
      <c r="AA40" s="5"/>
      <c r="AB40" s="5"/>
      <c r="AC40" s="19"/>
      <c r="AD40" s="1">
        <v>916913.2230493678</v>
      </c>
    </row>
    <row r="41" spans="1:30" ht="12.75">
      <c r="A41" s="22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27" t="s">
        <v>102</v>
      </c>
      <c r="B42" s="28" t="s">
        <v>26</v>
      </c>
      <c r="C42" s="11">
        <v>474214.76190000016</v>
      </c>
      <c r="D42" s="5">
        <v>396653.580144</v>
      </c>
      <c r="E42" s="5">
        <v>10741.678680488301</v>
      </c>
      <c r="F42" s="5">
        <v>1109375.098092</v>
      </c>
      <c r="G42" s="5">
        <v>260903.90818516357</v>
      </c>
      <c r="H42" s="5">
        <v>112141.44443041201</v>
      </c>
      <c r="I42" s="5">
        <v>163908.874397783</v>
      </c>
      <c r="J42" s="5">
        <v>187822.47722486366</v>
      </c>
      <c r="K42" s="5">
        <v>370000.3305166568</v>
      </c>
      <c r="L42" s="5">
        <v>64063.985256</v>
      </c>
      <c r="M42" s="5">
        <v>279927.2980278897</v>
      </c>
      <c r="N42" s="5">
        <v>740980.994436</v>
      </c>
      <c r="O42" s="5">
        <v>32365.22004</v>
      </c>
      <c r="P42" s="5">
        <v>443.926404</v>
      </c>
      <c r="Q42" s="5"/>
      <c r="R42" s="5"/>
      <c r="S42" s="5">
        <v>311.958468</v>
      </c>
      <c r="T42" s="5">
        <v>241126.646148</v>
      </c>
      <c r="U42" s="5">
        <v>421632.2801520001</v>
      </c>
      <c r="V42" s="5">
        <v>15364.048752</v>
      </c>
      <c r="W42" s="5"/>
      <c r="X42" s="5">
        <v>127210.89384000002</v>
      </c>
      <c r="Y42" s="5">
        <v>36001.079028</v>
      </c>
      <c r="Z42" s="5">
        <v>14648.189688000002</v>
      </c>
      <c r="AA42" s="5">
        <v>219.639528</v>
      </c>
      <c r="AB42" s="5"/>
      <c r="AC42" s="19">
        <v>90134.602704</v>
      </c>
      <c r="AD42" s="1">
        <v>5150192.916043258</v>
      </c>
    </row>
    <row r="43" spans="3:29" ht="12.75">
      <c r="C43" s="56">
        <f>C42/$AD$42</f>
        <v>0.09207708713644176</v>
      </c>
      <c r="D43" s="56">
        <f aca="true" t="shared" si="0" ref="D43:AC43">D42/$AD$42</f>
        <v>0.07701722762819092</v>
      </c>
      <c r="E43" s="55">
        <f t="shared" si="0"/>
        <v>0.0020856847220280085</v>
      </c>
      <c r="F43" s="56">
        <f t="shared" si="0"/>
        <v>0.2154045714746352</v>
      </c>
      <c r="G43" s="56">
        <f t="shared" si="0"/>
        <v>0.05065905538653266</v>
      </c>
      <c r="H43" s="56">
        <f t="shared" si="0"/>
        <v>0.021774222103619175</v>
      </c>
      <c r="I43" s="56">
        <f t="shared" si="0"/>
        <v>0.031825773727270266</v>
      </c>
      <c r="J43" s="55">
        <f t="shared" si="0"/>
        <v>0.03646901781868826</v>
      </c>
      <c r="K43" s="55">
        <f t="shared" si="0"/>
        <v>0.07184203321084857</v>
      </c>
      <c r="L43" s="55">
        <f t="shared" si="0"/>
        <v>0.01243914282442423</v>
      </c>
      <c r="M43" s="55">
        <f t="shared" si="0"/>
        <v>0.05435277912714571</v>
      </c>
      <c r="N43" s="56">
        <f t="shared" si="0"/>
        <v>0.14387441529185938</v>
      </c>
      <c r="O43" s="55">
        <f t="shared" si="0"/>
        <v>0.006284273340359694</v>
      </c>
      <c r="P43" s="55">
        <f t="shared" si="0"/>
        <v>8.619607289216955E-05</v>
      </c>
      <c r="Q43" s="55">
        <f t="shared" si="0"/>
        <v>0</v>
      </c>
      <c r="R43" s="55">
        <f t="shared" si="0"/>
        <v>0</v>
      </c>
      <c r="S43" s="55">
        <f t="shared" si="0"/>
        <v>6.057219080633362E-05</v>
      </c>
      <c r="T43" s="55">
        <f t="shared" si="0"/>
        <v>0.04681895417875929</v>
      </c>
      <c r="U43" s="55">
        <f t="shared" si="0"/>
        <v>0.08186727895931474</v>
      </c>
      <c r="V43" s="55">
        <f t="shared" si="0"/>
        <v>0.002983198688371415</v>
      </c>
      <c r="W43" s="55">
        <f t="shared" si="0"/>
        <v>0</v>
      </c>
      <c r="X43" s="55">
        <f t="shared" si="0"/>
        <v>0.024700219178922022</v>
      </c>
      <c r="Y43" s="55">
        <f t="shared" si="0"/>
        <v>0.006990238931798805</v>
      </c>
      <c r="Z43" s="55">
        <f t="shared" si="0"/>
        <v>0.002844202135102499</v>
      </c>
      <c r="AA43" s="55">
        <f t="shared" si="0"/>
        <v>4.2646854512149534E-05</v>
      </c>
      <c r="AB43" s="55">
        <f t="shared" si="0"/>
        <v>0</v>
      </c>
      <c r="AC43" s="55">
        <f t="shared" si="0"/>
        <v>0.017501209017476527</v>
      </c>
    </row>
    <row r="44" spans="9:11" ht="12.75">
      <c r="I44" s="7"/>
      <c r="K44" s="6"/>
    </row>
    <row r="45" spans="4:11" ht="12.75">
      <c r="D45" s="57">
        <f>C43+D43</f>
        <v>0.16909431476463269</v>
      </c>
      <c r="E45" s="58"/>
      <c r="F45" s="57">
        <f>D45+F43</f>
        <v>0.38449888623926787</v>
      </c>
      <c r="H45" s="57">
        <f>SUM(G43:I43)</f>
        <v>0.1042590512174221</v>
      </c>
      <c r="I45" s="7"/>
      <c r="K45" s="6"/>
    </row>
    <row r="46" spans="9:11" ht="12.75">
      <c r="I46" s="7"/>
      <c r="K46" s="6"/>
    </row>
    <row r="47" spans="8:11" ht="12.75">
      <c r="H47" s="57">
        <f>SUM(F43:M43)</f>
        <v>0.49476659567316406</v>
      </c>
      <c r="I47" s="7"/>
      <c r="K47" s="6"/>
    </row>
    <row r="48" spans="9:11" ht="12.75">
      <c r="I48" s="7"/>
      <c r="K48" s="6"/>
    </row>
    <row r="49" spans="9:11" ht="12.75">
      <c r="I49" s="7"/>
      <c r="K49" s="6"/>
    </row>
    <row r="50" spans="9:11" ht="12.75">
      <c r="I50" s="7"/>
      <c r="K50" s="6"/>
    </row>
    <row r="51" spans="9:11" ht="12.75">
      <c r="I51" s="7"/>
      <c r="K51" s="6"/>
    </row>
    <row r="52" spans="9:11" ht="12.75">
      <c r="I52" s="7"/>
      <c r="K52" s="6"/>
    </row>
    <row r="53" spans="9:11" ht="12.75">
      <c r="I53" s="7"/>
      <c r="K53" s="6"/>
    </row>
    <row r="54" spans="9:11" ht="12.75">
      <c r="I54" s="7"/>
      <c r="K54" s="6"/>
    </row>
    <row r="55" spans="9:11" ht="12.75">
      <c r="I55" s="7"/>
      <c r="K55" s="6"/>
    </row>
    <row r="56" spans="9:11" ht="12.75">
      <c r="I56" s="7"/>
      <c r="K56" s="6"/>
    </row>
    <row r="58" spans="9:11" ht="12.75">
      <c r="I58" s="7"/>
      <c r="K58" s="6"/>
    </row>
    <row r="59" spans="9:11" ht="12.75">
      <c r="I59" s="7"/>
      <c r="K59" s="6"/>
    </row>
    <row r="63" spans="9:11" ht="12.75">
      <c r="I63" s="7"/>
      <c r="K63" s="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3"/>
  <sheetViews>
    <sheetView zoomScale="85" zoomScaleNormal="85" zoomScalePageLayoutView="0" workbookViewId="0" topLeftCell="A1">
      <pane xSplit="1" ySplit="1" topLeftCell="B35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140625" defaultRowHeight="12.75"/>
  <cols>
    <col min="1" max="1" width="27.7109375" style="9" customWidth="1"/>
    <col min="2" max="2" width="11.421875" style="0" customWidth="1"/>
    <col min="3" max="3" width="10.00390625" style="0" customWidth="1"/>
    <col min="5" max="5" width="10.00390625" style="0" customWidth="1"/>
    <col min="13" max="13" width="10.7109375" style="0" customWidth="1"/>
  </cols>
  <sheetData>
    <row r="1" spans="3:30" ht="12.75">
      <c r="C1" s="23" t="s">
        <v>48</v>
      </c>
      <c r="D1" s="24" t="s">
        <v>49</v>
      </c>
      <c r="E1" s="5" t="s">
        <v>64</v>
      </c>
      <c r="F1" s="24" t="s">
        <v>50</v>
      </c>
      <c r="G1" s="24" t="s">
        <v>51</v>
      </c>
      <c r="H1" s="24" t="s">
        <v>52</v>
      </c>
      <c r="I1" s="24" t="s">
        <v>53</v>
      </c>
      <c r="J1" s="24" t="s">
        <v>27</v>
      </c>
      <c r="K1" s="24" t="s">
        <v>54</v>
      </c>
      <c r="L1" s="24" t="s">
        <v>55</v>
      </c>
      <c r="M1" s="24" t="s">
        <v>56</v>
      </c>
      <c r="N1" s="24" t="s">
        <v>20</v>
      </c>
      <c r="O1" s="24" t="s">
        <v>57</v>
      </c>
      <c r="P1" s="24" t="s">
        <v>58</v>
      </c>
      <c r="Q1" s="24" t="s">
        <v>25</v>
      </c>
      <c r="R1" s="24" t="s">
        <v>24</v>
      </c>
      <c r="S1" s="24" t="s">
        <v>59</v>
      </c>
      <c r="T1" s="24" t="s">
        <v>60</v>
      </c>
      <c r="U1" s="24" t="s">
        <v>17</v>
      </c>
      <c r="V1" s="24" t="s">
        <v>61</v>
      </c>
      <c r="W1" s="24" t="s">
        <v>21</v>
      </c>
      <c r="X1" s="24" t="s">
        <v>19</v>
      </c>
      <c r="Y1" s="24" t="s">
        <v>18</v>
      </c>
      <c r="Z1" s="24" t="s">
        <v>62</v>
      </c>
      <c r="AA1" s="24" t="s">
        <v>22</v>
      </c>
      <c r="AB1" s="24" t="s">
        <v>63</v>
      </c>
      <c r="AC1" s="8" t="s">
        <v>65</v>
      </c>
      <c r="AD1" s="12" t="s">
        <v>104</v>
      </c>
    </row>
    <row r="2" spans="1:30" ht="12.75">
      <c r="A2" s="25" t="s">
        <v>66</v>
      </c>
      <c r="B2" s="29" t="s">
        <v>28</v>
      </c>
      <c r="C2" s="10"/>
      <c r="D2" s="2"/>
      <c r="E2" s="2"/>
      <c r="F2" s="2"/>
      <c r="G2" s="2">
        <v>42565.45823762295</v>
      </c>
      <c r="H2" s="2">
        <v>5674.66855508568</v>
      </c>
      <c r="I2" s="2"/>
      <c r="J2" s="2">
        <v>122602.81802400004</v>
      </c>
      <c r="K2" s="2"/>
      <c r="L2" s="2"/>
      <c r="M2" s="2">
        <v>4924.9106903860575</v>
      </c>
      <c r="N2" s="2"/>
      <c r="O2" s="2"/>
      <c r="P2" s="2"/>
      <c r="Q2" s="2"/>
      <c r="R2" s="2"/>
      <c r="S2" s="2"/>
      <c r="T2" s="2">
        <v>2.788083140400748</v>
      </c>
      <c r="U2" s="2">
        <v>14475.438128886839</v>
      </c>
      <c r="V2" s="2"/>
      <c r="W2" s="2"/>
      <c r="X2" s="2"/>
      <c r="Y2" s="2"/>
      <c r="Z2" s="2"/>
      <c r="AA2" s="2"/>
      <c r="AB2" s="2"/>
      <c r="AC2" s="16"/>
      <c r="AD2" s="4">
        <v>190246.08171912195</v>
      </c>
    </row>
    <row r="3" spans="1:30" ht="12.75">
      <c r="A3" s="26" t="s">
        <v>67</v>
      </c>
      <c r="B3" s="30" t="s">
        <v>29</v>
      </c>
      <c r="C3" s="10">
        <v>11660.613544475618</v>
      </c>
      <c r="D3" s="3">
        <v>2535.192163477874</v>
      </c>
      <c r="E3" s="3">
        <v>34.8848815654405</v>
      </c>
      <c r="F3" s="3"/>
      <c r="G3" s="3">
        <v>598.2172509071333</v>
      </c>
      <c r="H3" s="3">
        <v>79.75209861201496</v>
      </c>
      <c r="I3" s="3"/>
      <c r="J3" s="3">
        <v>453.52627134710843</v>
      </c>
      <c r="K3" s="3">
        <v>6454.566130541</v>
      </c>
      <c r="L3" s="3">
        <v>1.8831329370905752</v>
      </c>
      <c r="M3" s="3">
        <v>3085.508997727695</v>
      </c>
      <c r="N3" s="3">
        <v>1151.2544756870209</v>
      </c>
      <c r="O3" s="3"/>
      <c r="P3" s="3"/>
      <c r="Q3" s="3"/>
      <c r="R3" s="3"/>
      <c r="S3" s="3"/>
      <c r="T3" s="3"/>
      <c r="U3" s="3">
        <v>4748.736184943033</v>
      </c>
      <c r="V3" s="3">
        <v>325.08687869320636</v>
      </c>
      <c r="W3" s="3"/>
      <c r="X3" s="3">
        <v>1.547980984709608</v>
      </c>
      <c r="Y3" s="3"/>
      <c r="Z3" s="3">
        <v>87.43897526196328</v>
      </c>
      <c r="AA3" s="3">
        <v>0.004971037202021863</v>
      </c>
      <c r="AB3" s="3"/>
      <c r="AC3" s="17"/>
      <c r="AD3" s="20">
        <v>31218.213938198107</v>
      </c>
    </row>
    <row r="4" spans="1:30" ht="12.75">
      <c r="A4" s="26" t="s">
        <v>68</v>
      </c>
      <c r="B4" s="30" t="s">
        <v>30</v>
      </c>
      <c r="C4" s="10">
        <v>6829.626207225417</v>
      </c>
      <c r="D4" s="3">
        <v>13851.483516000002</v>
      </c>
      <c r="E4" s="3">
        <v>1230.667992</v>
      </c>
      <c r="F4" s="3"/>
      <c r="G4" s="3">
        <v>2752.742211376497</v>
      </c>
      <c r="H4" s="3">
        <v>366.9853518303757</v>
      </c>
      <c r="I4" s="3"/>
      <c r="J4" s="3">
        <v>574.6525699340222</v>
      </c>
      <c r="K4" s="3">
        <v>18409.654723644133</v>
      </c>
      <c r="L4" s="3">
        <v>1520.2505878418117</v>
      </c>
      <c r="M4" s="3">
        <v>3164.093558405696</v>
      </c>
      <c r="N4" s="3">
        <v>28677.310830803366</v>
      </c>
      <c r="O4" s="3"/>
      <c r="P4" s="3"/>
      <c r="Q4" s="3"/>
      <c r="R4" s="3"/>
      <c r="S4" s="3"/>
      <c r="T4" s="3"/>
      <c r="U4" s="3">
        <v>12577.419259766111</v>
      </c>
      <c r="V4" s="3">
        <v>1606.918416148245</v>
      </c>
      <c r="W4" s="3"/>
      <c r="X4" s="3">
        <v>1249.6828851650732</v>
      </c>
      <c r="Y4" s="3"/>
      <c r="Z4" s="3">
        <v>432.2146135285277</v>
      </c>
      <c r="AA4" s="3">
        <v>4.013111384602033</v>
      </c>
      <c r="AB4" s="3"/>
      <c r="AC4" s="17"/>
      <c r="AD4" s="20">
        <v>93247.71583505387</v>
      </c>
    </row>
    <row r="5" spans="1:30" ht="12.75">
      <c r="A5" s="26" t="s">
        <v>69</v>
      </c>
      <c r="B5" s="30" t="s">
        <v>31</v>
      </c>
      <c r="C5" s="10">
        <v>1789.884970757666</v>
      </c>
      <c r="D5" s="3">
        <v>5769.701085397622</v>
      </c>
      <c r="E5" s="3">
        <v>128.66214789996346</v>
      </c>
      <c r="F5" s="3"/>
      <c r="G5" s="3">
        <v>7173.712933061836</v>
      </c>
      <c r="H5" s="3">
        <v>956.3727230939546</v>
      </c>
      <c r="I5" s="3"/>
      <c r="J5" s="3">
        <v>1701.8652737995208</v>
      </c>
      <c r="K5" s="3">
        <v>24511.940042959533</v>
      </c>
      <c r="L5" s="3">
        <v>2342.1361604060726</v>
      </c>
      <c r="M5" s="3">
        <v>9259.980350297785</v>
      </c>
      <c r="N5" s="3">
        <v>47861.89035780898</v>
      </c>
      <c r="O5" s="3"/>
      <c r="P5" s="3"/>
      <c r="Q5" s="3"/>
      <c r="R5" s="3"/>
      <c r="S5" s="3"/>
      <c r="T5" s="3"/>
      <c r="U5" s="3">
        <v>38697.68949051082</v>
      </c>
      <c r="V5" s="3">
        <v>3613.134459694667</v>
      </c>
      <c r="W5" s="3"/>
      <c r="X5" s="3">
        <v>1925.2927759369272</v>
      </c>
      <c r="Y5" s="3"/>
      <c r="Z5" s="3">
        <v>971.8287490081685</v>
      </c>
      <c r="AA5" s="3">
        <v>6.18269998695224</v>
      </c>
      <c r="AB5" s="3"/>
      <c r="AC5" s="17"/>
      <c r="AD5" s="20">
        <v>146710.27422062046</v>
      </c>
    </row>
    <row r="6" spans="1:30" ht="12.75">
      <c r="A6" s="26" t="s">
        <v>70</v>
      </c>
      <c r="B6" s="30" t="s">
        <v>0</v>
      </c>
      <c r="C6" s="10">
        <v>41.12186148211976</v>
      </c>
      <c r="D6" s="3">
        <v>132.55647860237832</v>
      </c>
      <c r="E6" s="3">
        <v>11.701287325922273</v>
      </c>
      <c r="F6" s="3"/>
      <c r="G6" s="3">
        <v>412.8159900393976</v>
      </c>
      <c r="H6" s="3">
        <v>55.03509217815844</v>
      </c>
      <c r="I6" s="3"/>
      <c r="J6" s="3">
        <v>152.1749893425311</v>
      </c>
      <c r="K6" s="3">
        <v>1011.0762195558476</v>
      </c>
      <c r="L6" s="3">
        <v>4.682180631416085</v>
      </c>
      <c r="M6" s="3">
        <v>801.7869722215074</v>
      </c>
      <c r="N6" s="3">
        <v>530.767377182407</v>
      </c>
      <c r="O6" s="3"/>
      <c r="P6" s="3"/>
      <c r="Q6" s="3"/>
      <c r="R6" s="3"/>
      <c r="S6" s="3"/>
      <c r="T6" s="3"/>
      <c r="U6" s="3">
        <v>1659.5263946311914</v>
      </c>
      <c r="V6" s="3">
        <v>154.8427957258891</v>
      </c>
      <c r="W6" s="3"/>
      <c r="X6" s="3">
        <v>3.848866132417456</v>
      </c>
      <c r="Y6" s="3"/>
      <c r="Z6" s="3">
        <v>41.64823704787747</v>
      </c>
      <c r="AA6" s="3">
        <v>0.012359878395688684</v>
      </c>
      <c r="AB6" s="3"/>
      <c r="AC6" s="17"/>
      <c r="AD6" s="20">
        <v>5013.597101977457</v>
      </c>
    </row>
    <row r="7" spans="1:30" ht="12.75">
      <c r="A7" s="26" t="s">
        <v>71</v>
      </c>
      <c r="B7" s="30" t="s">
        <v>1</v>
      </c>
      <c r="C7" s="10">
        <v>67140.34140034093</v>
      </c>
      <c r="D7" s="3">
        <v>1425.5415276204658</v>
      </c>
      <c r="E7" s="3">
        <v>3.701036218962945</v>
      </c>
      <c r="F7" s="3"/>
      <c r="G7" s="3">
        <v>532.8301110566414</v>
      </c>
      <c r="H7" s="3">
        <v>71.03492835755236</v>
      </c>
      <c r="I7" s="3"/>
      <c r="J7" s="3">
        <v>48.113395019185646</v>
      </c>
      <c r="K7" s="3">
        <v>683.6150087076039</v>
      </c>
      <c r="L7" s="3"/>
      <c r="M7" s="3">
        <v>300.0519871754112</v>
      </c>
      <c r="N7" s="3">
        <v>1178.052484946019</v>
      </c>
      <c r="O7" s="3"/>
      <c r="P7" s="3"/>
      <c r="Q7" s="3"/>
      <c r="R7" s="3"/>
      <c r="S7" s="3"/>
      <c r="T7" s="3">
        <v>70.80222693379325</v>
      </c>
      <c r="U7" s="3">
        <v>2947.3739140656317</v>
      </c>
      <c r="V7" s="3">
        <v>341.5300133507134</v>
      </c>
      <c r="W7" s="3"/>
      <c r="X7" s="3"/>
      <c r="Y7" s="3"/>
      <c r="Z7" s="3">
        <v>91.86170327339973</v>
      </c>
      <c r="AA7" s="3"/>
      <c r="AB7" s="3"/>
      <c r="AC7" s="17"/>
      <c r="AD7" s="20">
        <v>74834.84973706632</v>
      </c>
    </row>
    <row r="8" spans="1:30" ht="12.75">
      <c r="A8" s="26" t="s">
        <v>72</v>
      </c>
      <c r="B8" s="30" t="s">
        <v>32</v>
      </c>
      <c r="C8" s="10">
        <v>563.6656380181008</v>
      </c>
      <c r="D8" s="3">
        <v>169.1833474335</v>
      </c>
      <c r="E8" s="3">
        <v>117.18853200000001</v>
      </c>
      <c r="F8" s="3"/>
      <c r="G8" s="3">
        <v>748.9378897644042</v>
      </c>
      <c r="H8" s="3">
        <v>99.84561352617607</v>
      </c>
      <c r="I8" s="3"/>
      <c r="J8" s="3">
        <v>206.91669170432203</v>
      </c>
      <c r="K8" s="3">
        <v>9600.554183971855</v>
      </c>
      <c r="L8" s="3">
        <v>205.3074383842845</v>
      </c>
      <c r="M8" s="3">
        <v>1111.683267772921</v>
      </c>
      <c r="N8" s="3">
        <v>5578.851000530082</v>
      </c>
      <c r="O8" s="3"/>
      <c r="P8" s="3"/>
      <c r="Q8" s="3"/>
      <c r="R8" s="3"/>
      <c r="S8" s="3"/>
      <c r="T8" s="3">
        <v>404.33290992580595</v>
      </c>
      <c r="U8" s="3">
        <v>4465.5360445224</v>
      </c>
      <c r="V8" s="3">
        <v>1692.244027819667</v>
      </c>
      <c r="W8" s="3"/>
      <c r="X8" s="3">
        <v>168.76769790311715</v>
      </c>
      <c r="Y8" s="3"/>
      <c r="Z8" s="3">
        <v>455.16473713284074</v>
      </c>
      <c r="AA8" s="3">
        <v>0.5419643477942105</v>
      </c>
      <c r="AB8" s="3"/>
      <c r="AC8" s="17"/>
      <c r="AD8" s="20">
        <v>25588.720984757274</v>
      </c>
    </row>
    <row r="9" spans="1:30" ht="12.75">
      <c r="A9" s="26" t="s">
        <v>73</v>
      </c>
      <c r="B9" s="30" t="s">
        <v>2</v>
      </c>
      <c r="C9" s="10">
        <v>62.97951006559362</v>
      </c>
      <c r="D9" s="3">
        <v>1758.121056</v>
      </c>
      <c r="E9" s="3"/>
      <c r="F9" s="3">
        <v>1091268.444132</v>
      </c>
      <c r="G9" s="3">
        <v>56.31872559447121</v>
      </c>
      <c r="H9" s="3">
        <v>7.508202998998001</v>
      </c>
      <c r="I9" s="3"/>
      <c r="J9" s="3"/>
      <c r="K9" s="3">
        <v>42520.010364</v>
      </c>
      <c r="L9" s="3"/>
      <c r="M9" s="3">
        <v>34756.73347982785</v>
      </c>
      <c r="N9" s="3">
        <v>2745.1172880000004</v>
      </c>
      <c r="O9" s="3">
        <v>2373.1593070074414</v>
      </c>
      <c r="P9" s="3"/>
      <c r="Q9" s="3"/>
      <c r="R9" s="3"/>
      <c r="S9" s="3"/>
      <c r="T9" s="3"/>
      <c r="U9" s="3">
        <v>3017.167100689146</v>
      </c>
      <c r="V9" s="3"/>
      <c r="W9" s="3"/>
      <c r="X9" s="3"/>
      <c r="Y9" s="3"/>
      <c r="Z9" s="3"/>
      <c r="AA9" s="3"/>
      <c r="AB9" s="3"/>
      <c r="AC9" s="17">
        <v>376.979472</v>
      </c>
      <c r="AD9" s="20">
        <v>1178942.5386381831</v>
      </c>
    </row>
    <row r="10" spans="1:30" ht="12.75">
      <c r="A10" s="26" t="s">
        <v>74</v>
      </c>
      <c r="B10" s="30" t="s">
        <v>3</v>
      </c>
      <c r="C10" s="10">
        <v>41642.20528757026</v>
      </c>
      <c r="D10" s="3">
        <v>1996.7267880000002</v>
      </c>
      <c r="E10" s="3">
        <v>50.126587389781086</v>
      </c>
      <c r="F10" s="3"/>
      <c r="G10" s="3">
        <v>747.8636174593117</v>
      </c>
      <c r="H10" s="3">
        <v>1947.714047538594</v>
      </c>
      <c r="I10" s="3"/>
      <c r="J10" s="3">
        <v>10125.26701617126</v>
      </c>
      <c r="K10" s="3">
        <v>64533.47853015156</v>
      </c>
      <c r="L10" s="3">
        <v>60363.67660554232</v>
      </c>
      <c r="M10" s="3">
        <v>7520.0367036038715</v>
      </c>
      <c r="N10" s="3">
        <v>59894.49979700337</v>
      </c>
      <c r="O10" s="3"/>
      <c r="P10" s="3"/>
      <c r="Q10" s="3"/>
      <c r="R10" s="3"/>
      <c r="S10" s="3"/>
      <c r="T10" s="3"/>
      <c r="U10" s="3">
        <v>15814.767160294778</v>
      </c>
      <c r="V10" s="3">
        <v>779.1353551883745</v>
      </c>
      <c r="W10" s="3"/>
      <c r="X10" s="3">
        <v>1081.526724069758</v>
      </c>
      <c r="Y10" s="3"/>
      <c r="Z10" s="3">
        <v>209.56489330450776</v>
      </c>
      <c r="AA10" s="3">
        <v>3.4731108672760382</v>
      </c>
      <c r="AB10" s="3"/>
      <c r="AC10" s="17"/>
      <c r="AD10" s="20">
        <v>266710.06222415506</v>
      </c>
    </row>
    <row r="11" spans="1:30" ht="12.75">
      <c r="A11" s="26" t="s">
        <v>75</v>
      </c>
      <c r="B11" s="30" t="s">
        <v>4</v>
      </c>
      <c r="C11" s="10">
        <v>45743.58261590749</v>
      </c>
      <c r="D11" s="3">
        <v>965.7620314151989</v>
      </c>
      <c r="E11" s="3">
        <v>14.871236037331451</v>
      </c>
      <c r="F11" s="3"/>
      <c r="G11" s="3">
        <v>965.1351911642578</v>
      </c>
      <c r="H11" s="3">
        <v>128.6682335270983</v>
      </c>
      <c r="I11" s="3"/>
      <c r="J11" s="3">
        <v>195.8050075957276</v>
      </c>
      <c r="K11" s="3">
        <v>3907.3053848554846</v>
      </c>
      <c r="L11" s="3">
        <v>198.45280559631033</v>
      </c>
      <c r="M11" s="3">
        <v>1081.6473921979136</v>
      </c>
      <c r="N11" s="3">
        <v>7417.828605129829</v>
      </c>
      <c r="O11" s="3"/>
      <c r="P11" s="3"/>
      <c r="Q11" s="3"/>
      <c r="R11" s="3"/>
      <c r="S11" s="3"/>
      <c r="T11" s="3"/>
      <c r="U11" s="3">
        <v>29035.6064463524</v>
      </c>
      <c r="V11" s="3">
        <v>1236.3926002515082</v>
      </c>
      <c r="W11" s="3"/>
      <c r="X11" s="3">
        <v>163.13302336476795</v>
      </c>
      <c r="Y11" s="3"/>
      <c r="Z11" s="3">
        <v>332.55387735747854</v>
      </c>
      <c r="AA11" s="3">
        <v>0.5238696960975207</v>
      </c>
      <c r="AB11" s="3"/>
      <c r="AC11" s="17"/>
      <c r="AD11" s="20">
        <v>91387.26832044889</v>
      </c>
    </row>
    <row r="12" spans="1:30" ht="12.75">
      <c r="A12" s="26" t="s">
        <v>76</v>
      </c>
      <c r="B12" s="30" t="s">
        <v>5</v>
      </c>
      <c r="C12" s="10">
        <v>10772.73305646552</v>
      </c>
      <c r="D12" s="3">
        <v>22759.68589154104</v>
      </c>
      <c r="E12" s="3">
        <v>1963.2323880000001</v>
      </c>
      <c r="F12" s="3"/>
      <c r="G12" s="3">
        <v>1201.072246170185</v>
      </c>
      <c r="H12" s="3">
        <v>160.12248404984385</v>
      </c>
      <c r="I12" s="3"/>
      <c r="J12" s="3">
        <v>760.7195947301518</v>
      </c>
      <c r="K12" s="3">
        <v>5364.282280398946</v>
      </c>
      <c r="L12" s="3">
        <v>568.4930899491823</v>
      </c>
      <c r="M12" s="3">
        <v>3907.6626529131463</v>
      </c>
      <c r="N12" s="3">
        <v>28882.552373649065</v>
      </c>
      <c r="O12" s="3"/>
      <c r="P12" s="3"/>
      <c r="Q12" s="3"/>
      <c r="R12" s="3"/>
      <c r="S12" s="3"/>
      <c r="T12" s="3"/>
      <c r="U12" s="3">
        <v>21904.663313823105</v>
      </c>
      <c r="V12" s="3">
        <v>1753.425712766547</v>
      </c>
      <c r="W12" s="3"/>
      <c r="X12" s="3">
        <v>467.31511931375445</v>
      </c>
      <c r="Y12" s="3"/>
      <c r="Z12" s="3">
        <v>471.62084221484275</v>
      </c>
      <c r="AA12" s="3">
        <v>1.5006908134674197</v>
      </c>
      <c r="AB12" s="3"/>
      <c r="AC12" s="17"/>
      <c r="AD12" s="20">
        <v>100939.08173679879</v>
      </c>
    </row>
    <row r="13" spans="1:30" ht="12.75">
      <c r="A13" s="26" t="s">
        <v>77</v>
      </c>
      <c r="B13" s="30" t="s">
        <v>33</v>
      </c>
      <c r="C13" s="10">
        <v>160791.762824471</v>
      </c>
      <c r="D13" s="3">
        <v>7189.592867616039</v>
      </c>
      <c r="E13" s="3">
        <v>48.97101104918909</v>
      </c>
      <c r="F13" s="3"/>
      <c r="G13" s="3">
        <v>2113.111528655249</v>
      </c>
      <c r="H13" s="3">
        <v>281.7121685406908</v>
      </c>
      <c r="I13" s="3"/>
      <c r="J13" s="3">
        <v>479.2827815317135</v>
      </c>
      <c r="K13" s="3">
        <v>22346.295063165464</v>
      </c>
      <c r="L13" s="3">
        <v>5.298050768872987</v>
      </c>
      <c r="M13" s="3">
        <v>2619.3369651153557</v>
      </c>
      <c r="N13" s="3">
        <v>32106.557112070223</v>
      </c>
      <c r="O13" s="3">
        <v>34622.15911699257</v>
      </c>
      <c r="P13" s="3"/>
      <c r="Q13" s="3"/>
      <c r="R13" s="3"/>
      <c r="S13" s="3"/>
      <c r="T13" s="3"/>
      <c r="U13" s="3">
        <v>54282.26173963877</v>
      </c>
      <c r="V13" s="3">
        <v>4791.662738890032</v>
      </c>
      <c r="W13" s="3"/>
      <c r="X13" s="3">
        <v>4.355126334794194</v>
      </c>
      <c r="Y13" s="3"/>
      <c r="Z13" s="3">
        <v>1288.8187962974603</v>
      </c>
      <c r="AA13" s="3">
        <v>0.013985633701972366</v>
      </c>
      <c r="AB13" s="3"/>
      <c r="AC13" s="17">
        <v>764.8446240000001</v>
      </c>
      <c r="AD13" s="20">
        <v>323736.0365007711</v>
      </c>
    </row>
    <row r="14" spans="1:30" ht="12.75">
      <c r="A14" s="26" t="s">
        <v>78</v>
      </c>
      <c r="B14" s="30" t="s">
        <v>6</v>
      </c>
      <c r="C14" s="10">
        <v>5348.97649490278</v>
      </c>
      <c r="D14" s="3">
        <v>305.1623217503912</v>
      </c>
      <c r="E14" s="3">
        <v>7.76599816726938</v>
      </c>
      <c r="F14" s="3"/>
      <c r="G14" s="3">
        <v>1466.4354100664361</v>
      </c>
      <c r="H14" s="3">
        <v>195.49971394911245</v>
      </c>
      <c r="I14" s="3"/>
      <c r="J14" s="3">
        <v>103.68286314527654</v>
      </c>
      <c r="K14" s="3">
        <v>2709.9554267927106</v>
      </c>
      <c r="L14" s="3">
        <v>218.12822180343144</v>
      </c>
      <c r="M14" s="3">
        <v>683.1590312484501</v>
      </c>
      <c r="N14" s="3">
        <v>3739.6212971406117</v>
      </c>
      <c r="O14" s="3"/>
      <c r="P14" s="3"/>
      <c r="Q14" s="3"/>
      <c r="R14" s="3"/>
      <c r="S14" s="3"/>
      <c r="T14" s="3"/>
      <c r="U14" s="3">
        <v>2720.2251838986117</v>
      </c>
      <c r="V14" s="3">
        <v>969.8963230189875</v>
      </c>
      <c r="W14" s="3"/>
      <c r="X14" s="3">
        <v>179.30669308026174</v>
      </c>
      <c r="Y14" s="3"/>
      <c r="Z14" s="3">
        <v>260.8740806028067</v>
      </c>
      <c r="AA14" s="3">
        <v>0.5758082629423948</v>
      </c>
      <c r="AB14" s="3"/>
      <c r="AC14" s="17"/>
      <c r="AD14" s="20">
        <v>18909.264867830083</v>
      </c>
    </row>
    <row r="15" spans="1:30" ht="12.75">
      <c r="A15" s="26" t="s">
        <v>79</v>
      </c>
      <c r="B15" s="30" t="s">
        <v>34</v>
      </c>
      <c r="C15" s="10">
        <v>1516.6157956525735</v>
      </c>
      <c r="D15" s="3">
        <v>86.52384205570677</v>
      </c>
      <c r="E15" s="3">
        <v>4.599789895412336</v>
      </c>
      <c r="F15" s="3"/>
      <c r="G15" s="3">
        <v>841.5580670017907</v>
      </c>
      <c r="H15" s="3">
        <v>112.19339102222332</v>
      </c>
      <c r="I15" s="3"/>
      <c r="J15" s="3">
        <v>61.37423192848413</v>
      </c>
      <c r="K15" s="3">
        <v>1587.7920708912616</v>
      </c>
      <c r="L15" s="3">
        <v>126.23667425606752</v>
      </c>
      <c r="M15" s="3">
        <v>401.32935869286666</v>
      </c>
      <c r="N15" s="3">
        <v>2342.00101163547</v>
      </c>
      <c r="O15" s="3"/>
      <c r="P15" s="3"/>
      <c r="Q15" s="3"/>
      <c r="R15" s="3"/>
      <c r="S15" s="3"/>
      <c r="T15" s="3"/>
      <c r="U15" s="3">
        <v>2559.982641389865</v>
      </c>
      <c r="V15" s="3">
        <v>375.32077902836704</v>
      </c>
      <c r="W15" s="3"/>
      <c r="X15" s="3">
        <v>103.76961045739198</v>
      </c>
      <c r="Y15" s="3"/>
      <c r="Z15" s="3">
        <v>100.9504426776115</v>
      </c>
      <c r="AA15" s="3">
        <v>0.33323574327999994</v>
      </c>
      <c r="AB15" s="3"/>
      <c r="AC15" s="17"/>
      <c r="AD15" s="20">
        <v>10220.580942328374</v>
      </c>
    </row>
    <row r="16" spans="1:30" ht="12.75">
      <c r="A16" s="26" t="s">
        <v>80</v>
      </c>
      <c r="B16" s="30" t="s">
        <v>35</v>
      </c>
      <c r="C16" s="10">
        <v>4035.016086873904</v>
      </c>
      <c r="D16" s="3">
        <v>85.18933389133362</v>
      </c>
      <c r="E16" s="3">
        <v>5.850152997698862</v>
      </c>
      <c r="F16" s="3"/>
      <c r="G16" s="3">
        <v>1145.720365650297</v>
      </c>
      <c r="H16" s="3">
        <v>152.74317723966982</v>
      </c>
      <c r="I16" s="3"/>
      <c r="J16" s="3">
        <v>78.9267003489762</v>
      </c>
      <c r="K16" s="3">
        <v>2426.190957863703</v>
      </c>
      <c r="L16" s="3">
        <v>230.11787950350376</v>
      </c>
      <c r="M16" s="3">
        <v>523.3702464579706</v>
      </c>
      <c r="N16" s="3">
        <v>5820.984006457217</v>
      </c>
      <c r="O16" s="3"/>
      <c r="P16" s="3"/>
      <c r="Q16" s="3"/>
      <c r="R16" s="3"/>
      <c r="S16" s="3"/>
      <c r="T16" s="3"/>
      <c r="U16" s="3">
        <v>12258.749106039326</v>
      </c>
      <c r="V16" s="3">
        <v>521.6682511818428</v>
      </c>
      <c r="W16" s="3"/>
      <c r="X16" s="3">
        <v>189.16248274191133</v>
      </c>
      <c r="Y16" s="3"/>
      <c r="Z16" s="3">
        <v>140.31368320186232</v>
      </c>
      <c r="AA16" s="3">
        <v>0.607458197629773</v>
      </c>
      <c r="AB16" s="3"/>
      <c r="AC16" s="17"/>
      <c r="AD16" s="20">
        <v>27614.609888646846</v>
      </c>
    </row>
    <row r="17" spans="1:30" ht="12.75">
      <c r="A17" s="26" t="s">
        <v>81</v>
      </c>
      <c r="B17" s="30" t="s">
        <v>47</v>
      </c>
      <c r="C17" s="10">
        <v>3957.4269997689835</v>
      </c>
      <c r="D17" s="3">
        <v>83.55123319844995</v>
      </c>
      <c r="E17" s="3">
        <v>3.435907060706672</v>
      </c>
      <c r="F17" s="3"/>
      <c r="G17" s="3">
        <v>1366.0625676939655</v>
      </c>
      <c r="H17" s="3">
        <v>182.11837997601344</v>
      </c>
      <c r="I17" s="3"/>
      <c r="J17" s="3">
        <v>45.70776185104327</v>
      </c>
      <c r="K17" s="3">
        <v>1121.920263577701</v>
      </c>
      <c r="L17" s="3">
        <v>83.33081237964139</v>
      </c>
      <c r="M17" s="3">
        <v>384.4392733834542</v>
      </c>
      <c r="N17" s="3">
        <v>1889.2653553391992</v>
      </c>
      <c r="O17" s="3"/>
      <c r="P17" s="3"/>
      <c r="Q17" s="3"/>
      <c r="R17" s="3"/>
      <c r="S17" s="3"/>
      <c r="T17" s="3"/>
      <c r="U17" s="3">
        <v>3861.6729116574816</v>
      </c>
      <c r="V17" s="3">
        <v>163.87903394617882</v>
      </c>
      <c r="W17" s="3"/>
      <c r="X17" s="3">
        <v>68.4999505151157</v>
      </c>
      <c r="Y17" s="3"/>
      <c r="Z17" s="3">
        <v>44.078723979190315</v>
      </c>
      <c r="AA17" s="3">
        <v>0.21997415065868883</v>
      </c>
      <c r="AB17" s="3"/>
      <c r="AC17" s="17"/>
      <c r="AD17" s="20">
        <v>13255.609148477783</v>
      </c>
    </row>
    <row r="18" spans="1:30" ht="12.75">
      <c r="A18" s="26" t="s">
        <v>82</v>
      </c>
      <c r="B18" s="30" t="s">
        <v>36</v>
      </c>
      <c r="C18" s="10">
        <v>86010.56283600001</v>
      </c>
      <c r="D18" s="3">
        <v>239830.53847200001</v>
      </c>
      <c r="E18" s="3"/>
      <c r="F18" s="3"/>
      <c r="G18" s="3">
        <v>471.67129398447054</v>
      </c>
      <c r="H18" s="3">
        <v>62.88146236716564</v>
      </c>
      <c r="I18" s="3"/>
      <c r="J18" s="3">
        <v>42.579755999999975</v>
      </c>
      <c r="K18" s="3">
        <v>26199.989568</v>
      </c>
      <c r="L18" s="3"/>
      <c r="M18" s="3">
        <v>590.9311353752663</v>
      </c>
      <c r="N18" s="3">
        <v>334735.7606455826</v>
      </c>
      <c r="O18" s="3"/>
      <c r="P18" s="3"/>
      <c r="Q18" s="3"/>
      <c r="R18" s="3"/>
      <c r="S18" s="3"/>
      <c r="T18" s="3"/>
      <c r="U18" s="3">
        <v>48360.0506979813</v>
      </c>
      <c r="V18" s="3"/>
      <c r="W18" s="3"/>
      <c r="X18" s="3">
        <v>160326.053496</v>
      </c>
      <c r="Y18" s="3">
        <v>3347.3466000000003</v>
      </c>
      <c r="Z18" s="3"/>
      <c r="AA18" s="3">
        <v>190.83434400000002</v>
      </c>
      <c r="AB18" s="3"/>
      <c r="AC18" s="17">
        <v>84468.145716</v>
      </c>
      <c r="AD18" s="20">
        <v>984637.346023291</v>
      </c>
    </row>
    <row r="19" spans="1:30" ht="12.75">
      <c r="A19" s="26" t="s">
        <v>83</v>
      </c>
      <c r="B19" s="30" t="s">
        <v>37</v>
      </c>
      <c r="C19" s="10">
        <v>52334.17721402205</v>
      </c>
      <c r="D19" s="3">
        <v>22692.288528</v>
      </c>
      <c r="E19" s="3">
        <v>167.67647807147137</v>
      </c>
      <c r="F19" s="3"/>
      <c r="G19" s="3">
        <v>5924.651619561032</v>
      </c>
      <c r="H19" s="3">
        <v>789.8525150997634</v>
      </c>
      <c r="I19" s="3"/>
      <c r="J19" s="3">
        <v>2179.790779550677</v>
      </c>
      <c r="K19" s="3">
        <v>30971.368620923222</v>
      </c>
      <c r="L19" s="3"/>
      <c r="M19" s="3">
        <v>65189.3789381415</v>
      </c>
      <c r="N19" s="3">
        <v>1732.3690946171516</v>
      </c>
      <c r="O19" s="3"/>
      <c r="P19" s="3"/>
      <c r="Q19" s="3"/>
      <c r="R19" s="3"/>
      <c r="S19" s="3"/>
      <c r="T19" s="3"/>
      <c r="U19" s="3">
        <v>3962.2641615612774</v>
      </c>
      <c r="V19" s="3">
        <v>502.2323262957764</v>
      </c>
      <c r="W19" s="3"/>
      <c r="X19" s="3"/>
      <c r="Y19" s="3"/>
      <c r="Z19" s="3">
        <v>135.08598111146213</v>
      </c>
      <c r="AA19" s="3"/>
      <c r="AB19" s="3"/>
      <c r="AC19" s="17"/>
      <c r="AD19" s="20">
        <v>186581.13625695536</v>
      </c>
    </row>
    <row r="20" spans="1:30" ht="12.75">
      <c r="A20" s="26" t="s">
        <v>84</v>
      </c>
      <c r="B20" s="30" t="s">
        <v>7</v>
      </c>
      <c r="C20" s="10"/>
      <c r="D20" s="3"/>
      <c r="E20" s="3"/>
      <c r="F20" s="3"/>
      <c r="G20" s="3">
        <v>3586.6776799327217</v>
      </c>
      <c r="H20" s="3">
        <v>478.16252638276524</v>
      </c>
      <c r="I20" s="3"/>
      <c r="J20" s="3"/>
      <c r="K20" s="3"/>
      <c r="L20" s="3"/>
      <c r="M20" s="3">
        <v>414.98595293534805</v>
      </c>
      <c r="N20" s="3">
        <v>5190.988711765593</v>
      </c>
      <c r="O20" s="3"/>
      <c r="P20" s="3"/>
      <c r="Q20" s="3"/>
      <c r="R20" s="3"/>
      <c r="S20" s="3"/>
      <c r="T20" s="3"/>
      <c r="U20" s="3">
        <v>8359.413299167842</v>
      </c>
      <c r="V20" s="3"/>
      <c r="W20" s="3"/>
      <c r="X20" s="3"/>
      <c r="Y20" s="3"/>
      <c r="Z20" s="3"/>
      <c r="AA20" s="3"/>
      <c r="AB20" s="3"/>
      <c r="AC20" s="17"/>
      <c r="AD20" s="20">
        <v>18030.22817018427</v>
      </c>
    </row>
    <row r="21" spans="1:30" ht="12.75">
      <c r="A21" s="26" t="s">
        <v>85</v>
      </c>
      <c r="B21" s="30" t="s">
        <v>8</v>
      </c>
      <c r="C21" s="10"/>
      <c r="D21" s="3"/>
      <c r="E21" s="3"/>
      <c r="F21" s="3"/>
      <c r="G21" s="3">
        <v>8105.255428257014</v>
      </c>
      <c r="H21" s="3">
        <v>1080.5625033542722</v>
      </c>
      <c r="I21" s="3"/>
      <c r="J21" s="3"/>
      <c r="K21" s="3"/>
      <c r="L21" s="3"/>
      <c r="M21" s="3">
        <v>937.7946522762907</v>
      </c>
      <c r="N21" s="3">
        <v>4526.564592360821</v>
      </c>
      <c r="O21" s="3"/>
      <c r="P21" s="3"/>
      <c r="Q21" s="3"/>
      <c r="R21" s="3"/>
      <c r="S21" s="3"/>
      <c r="T21" s="3"/>
      <c r="U21" s="3">
        <v>7342.1749836384915</v>
      </c>
      <c r="V21" s="3"/>
      <c r="W21" s="3"/>
      <c r="X21" s="3"/>
      <c r="Y21" s="3"/>
      <c r="Z21" s="3"/>
      <c r="AA21" s="3"/>
      <c r="AB21" s="3"/>
      <c r="AC21" s="17"/>
      <c r="AD21" s="20">
        <v>21992.35215988689</v>
      </c>
    </row>
    <row r="22" spans="1:30" ht="12.75">
      <c r="A22" s="26" t="s">
        <v>86</v>
      </c>
      <c r="B22" s="30" t="s">
        <v>9</v>
      </c>
      <c r="C22" s="10"/>
      <c r="D22" s="3"/>
      <c r="E22" s="3"/>
      <c r="F22" s="3"/>
      <c r="G22" s="3">
        <v>8688.757722167868</v>
      </c>
      <c r="H22" s="3">
        <v>1158.3528586369878</v>
      </c>
      <c r="I22" s="3"/>
      <c r="J22" s="3"/>
      <c r="K22" s="3"/>
      <c r="L22" s="3"/>
      <c r="M22" s="3">
        <v>1005.3070626702735</v>
      </c>
      <c r="N22" s="3">
        <v>2199.1923153473817</v>
      </c>
      <c r="O22" s="3"/>
      <c r="P22" s="3"/>
      <c r="Q22" s="3"/>
      <c r="R22" s="3"/>
      <c r="S22" s="3"/>
      <c r="T22" s="3"/>
      <c r="U22" s="3">
        <v>3617.460518320473</v>
      </c>
      <c r="V22" s="3"/>
      <c r="W22" s="3"/>
      <c r="X22" s="3"/>
      <c r="Y22" s="3"/>
      <c r="Z22" s="3"/>
      <c r="AA22" s="3"/>
      <c r="AB22" s="3"/>
      <c r="AC22" s="17"/>
      <c r="AD22" s="20">
        <v>16669.070477142985</v>
      </c>
    </row>
    <row r="23" spans="1:30" ht="12.75">
      <c r="A23" s="26" t="s">
        <v>87</v>
      </c>
      <c r="B23" s="30" t="s">
        <v>38</v>
      </c>
      <c r="C23" s="10"/>
      <c r="D23" s="3"/>
      <c r="E23" s="3"/>
      <c r="F23" s="3"/>
      <c r="G23" s="3">
        <v>3657.288895997305</v>
      </c>
      <c r="H23" s="3">
        <v>487.5761510453064</v>
      </c>
      <c r="I23" s="3"/>
      <c r="J23" s="3"/>
      <c r="K23" s="3"/>
      <c r="L23" s="3"/>
      <c r="M23" s="3">
        <v>423.1558152428624</v>
      </c>
      <c r="N23" s="3">
        <v>8110.526697990722</v>
      </c>
      <c r="O23" s="3"/>
      <c r="P23" s="3"/>
      <c r="Q23" s="3"/>
      <c r="R23" s="3"/>
      <c r="S23" s="3"/>
      <c r="T23" s="3"/>
      <c r="U23" s="3">
        <v>13040.32872374552</v>
      </c>
      <c r="V23" s="3"/>
      <c r="W23" s="3"/>
      <c r="X23" s="3"/>
      <c r="Y23" s="3"/>
      <c r="Z23" s="3"/>
      <c r="AA23" s="3"/>
      <c r="AB23" s="3"/>
      <c r="AC23" s="17"/>
      <c r="AD23" s="20">
        <v>25718.876284021717</v>
      </c>
    </row>
    <row r="24" spans="1:30" ht="12.75">
      <c r="A24" s="26" t="s">
        <v>88</v>
      </c>
      <c r="B24" s="30" t="s">
        <v>10</v>
      </c>
      <c r="C24" s="10"/>
      <c r="D24" s="3"/>
      <c r="E24" s="3"/>
      <c r="F24" s="3"/>
      <c r="G24" s="3">
        <v>74900.45488079157</v>
      </c>
      <c r="H24" s="3"/>
      <c r="I24" s="3"/>
      <c r="J24" s="3">
        <v>7540.21746</v>
      </c>
      <c r="K24" s="3"/>
      <c r="L24" s="3"/>
      <c r="M24" s="3">
        <v>12019.194436603331</v>
      </c>
      <c r="N24" s="3">
        <v>4388.059476</v>
      </c>
      <c r="O24" s="3"/>
      <c r="P24" s="3"/>
      <c r="Q24" s="3"/>
      <c r="R24" s="3"/>
      <c r="S24" s="3"/>
      <c r="T24" s="3"/>
      <c r="U24" s="3">
        <v>1356.4767018215573</v>
      </c>
      <c r="V24" s="3"/>
      <c r="W24" s="3"/>
      <c r="X24" s="3"/>
      <c r="Y24" s="3"/>
      <c r="Z24" s="3"/>
      <c r="AA24" s="3"/>
      <c r="AB24" s="3"/>
      <c r="AC24" s="17"/>
      <c r="AD24" s="20">
        <v>100204.40295521646</v>
      </c>
    </row>
    <row r="25" spans="1:30" ht="12.75">
      <c r="A25" s="26" t="s">
        <v>89</v>
      </c>
      <c r="B25" s="30" t="s">
        <v>11</v>
      </c>
      <c r="C25" s="10"/>
      <c r="D25" s="3"/>
      <c r="E25" s="3"/>
      <c r="F25" s="3"/>
      <c r="G25" s="3"/>
      <c r="H25" s="3"/>
      <c r="I25" s="3"/>
      <c r="J25" s="3">
        <v>68274.0861811222</v>
      </c>
      <c r="K25" s="3">
        <v>63320.155029842805</v>
      </c>
      <c r="L25" s="3"/>
      <c r="M25" s="3">
        <v>1101.8125918492171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7"/>
      <c r="AD25" s="20">
        <v>132696.05380281422</v>
      </c>
    </row>
    <row r="26" spans="1:30" ht="12.75">
      <c r="A26" s="26" t="s">
        <v>90</v>
      </c>
      <c r="B26" s="30" t="s">
        <v>12</v>
      </c>
      <c r="C26" s="10"/>
      <c r="D26" s="3"/>
      <c r="E26" s="3"/>
      <c r="F26" s="3"/>
      <c r="G26" s="3"/>
      <c r="H26" s="3"/>
      <c r="I26" s="3">
        <v>149055.3917320916</v>
      </c>
      <c r="J26" s="3"/>
      <c r="K26" s="3"/>
      <c r="L26" s="3"/>
      <c r="M26" s="3">
        <v>1574.653284558601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7"/>
      <c r="AD26" s="20">
        <v>150630.0450166502</v>
      </c>
    </row>
    <row r="27" spans="1:30" ht="12.75">
      <c r="A27" s="26" t="s">
        <v>91</v>
      </c>
      <c r="B27" s="30" t="s">
        <v>13</v>
      </c>
      <c r="C27" s="10"/>
      <c r="D27" s="3"/>
      <c r="E27" s="3"/>
      <c r="F27" s="3"/>
      <c r="G27" s="3">
        <v>9162.4409167564</v>
      </c>
      <c r="H27" s="3"/>
      <c r="I27" s="3"/>
      <c r="J27" s="3"/>
      <c r="K27" s="3"/>
      <c r="L27" s="3"/>
      <c r="M27" s="3"/>
      <c r="N27" s="3">
        <v>383.0341135142022</v>
      </c>
      <c r="O27" s="3"/>
      <c r="P27" s="3"/>
      <c r="Q27" s="3"/>
      <c r="R27" s="3"/>
      <c r="S27" s="3"/>
      <c r="T27" s="3"/>
      <c r="U27" s="3">
        <v>623.1534853751936</v>
      </c>
      <c r="V27" s="3"/>
      <c r="W27" s="3"/>
      <c r="X27" s="3"/>
      <c r="Y27" s="3"/>
      <c r="Z27" s="3"/>
      <c r="AA27" s="3"/>
      <c r="AB27" s="3"/>
      <c r="AC27" s="17"/>
      <c r="AD27" s="20">
        <v>10168.628515645798</v>
      </c>
    </row>
    <row r="28" spans="1:30" ht="12.75">
      <c r="A28" s="26" t="s">
        <v>92</v>
      </c>
      <c r="B28" s="30" t="s">
        <v>14</v>
      </c>
      <c r="C28" s="10"/>
      <c r="D28" s="3"/>
      <c r="E28" s="3"/>
      <c r="F28" s="3"/>
      <c r="G28" s="3">
        <v>5368.8561088896695</v>
      </c>
      <c r="H28" s="3"/>
      <c r="I28" s="3"/>
      <c r="J28" s="3"/>
      <c r="K28" s="3"/>
      <c r="L28" s="3"/>
      <c r="M28" s="3"/>
      <c r="N28" s="3">
        <v>2807.0898979429107</v>
      </c>
      <c r="O28" s="3"/>
      <c r="P28" s="3"/>
      <c r="Q28" s="3"/>
      <c r="R28" s="3"/>
      <c r="S28" s="3"/>
      <c r="T28" s="3"/>
      <c r="U28" s="3">
        <v>4509.176577022929</v>
      </c>
      <c r="V28" s="3"/>
      <c r="W28" s="3"/>
      <c r="X28" s="3"/>
      <c r="Y28" s="3"/>
      <c r="Z28" s="3"/>
      <c r="AA28" s="3"/>
      <c r="AB28" s="3"/>
      <c r="AC28" s="17"/>
      <c r="AD28" s="20">
        <v>12685.122583855511</v>
      </c>
    </row>
    <row r="29" spans="1:30" ht="12.75">
      <c r="A29" s="26" t="s">
        <v>93</v>
      </c>
      <c r="B29" s="30" t="s">
        <v>39</v>
      </c>
      <c r="C29" s="10"/>
      <c r="D29" s="3"/>
      <c r="E29" s="3"/>
      <c r="F29" s="3"/>
      <c r="G29" s="3">
        <v>983.7137965323209</v>
      </c>
      <c r="H29" s="3">
        <v>131.1450640851283</v>
      </c>
      <c r="I29" s="3"/>
      <c r="J29" s="3"/>
      <c r="K29" s="3"/>
      <c r="L29" s="3"/>
      <c r="M29" s="3">
        <v>113.8177008638456</v>
      </c>
      <c r="N29" s="3">
        <v>2017.4870078415277</v>
      </c>
      <c r="O29" s="3"/>
      <c r="P29" s="3"/>
      <c r="Q29" s="3"/>
      <c r="R29" s="3"/>
      <c r="S29" s="3"/>
      <c r="T29" s="3"/>
      <c r="U29" s="3">
        <v>3244.554860673639</v>
      </c>
      <c r="V29" s="3"/>
      <c r="W29" s="3"/>
      <c r="X29" s="3"/>
      <c r="Y29" s="3"/>
      <c r="Z29" s="3"/>
      <c r="AA29" s="3"/>
      <c r="AB29" s="3"/>
      <c r="AC29" s="17"/>
      <c r="AD29" s="20">
        <v>6490.718429996461</v>
      </c>
    </row>
    <row r="30" spans="1:30" ht="12.75">
      <c r="A30" s="26" t="s">
        <v>94</v>
      </c>
      <c r="B30" s="30" t="s">
        <v>15</v>
      </c>
      <c r="C30" s="10"/>
      <c r="D30" s="3"/>
      <c r="E30" s="3"/>
      <c r="F30" s="3"/>
      <c r="G30" s="3">
        <v>2553.546733418559</v>
      </c>
      <c r="H30" s="3">
        <v>340.4293516864831</v>
      </c>
      <c r="I30" s="3"/>
      <c r="J30" s="3"/>
      <c r="K30" s="3"/>
      <c r="L30" s="3"/>
      <c r="M30" s="3">
        <v>295.4505866143297</v>
      </c>
      <c r="N30" s="3">
        <v>1323.6911993756203</v>
      </c>
      <c r="O30" s="3"/>
      <c r="P30" s="3"/>
      <c r="Q30" s="3"/>
      <c r="R30" s="3"/>
      <c r="S30" s="3"/>
      <c r="T30" s="3"/>
      <c r="U30" s="3">
        <v>2148.9949190271736</v>
      </c>
      <c r="V30" s="3"/>
      <c r="W30" s="3"/>
      <c r="X30" s="3"/>
      <c r="Y30" s="3"/>
      <c r="Z30" s="3"/>
      <c r="AA30" s="3"/>
      <c r="AB30" s="3"/>
      <c r="AC30" s="17"/>
      <c r="AD30" s="20">
        <v>6662.112790122166</v>
      </c>
    </row>
    <row r="31" spans="1:30" ht="12.75">
      <c r="A31" s="26" t="s">
        <v>95</v>
      </c>
      <c r="B31" s="30" t="s">
        <v>40</v>
      </c>
      <c r="C31" s="10"/>
      <c r="D31" s="3"/>
      <c r="E31" s="3"/>
      <c r="F31" s="3"/>
      <c r="G31" s="3">
        <v>983.8813855588006</v>
      </c>
      <c r="H31" s="3">
        <v>131.1674064307324</v>
      </c>
      <c r="I31" s="3"/>
      <c r="J31" s="3"/>
      <c r="K31" s="3"/>
      <c r="L31" s="3"/>
      <c r="M31" s="3">
        <v>113.83709125742467</v>
      </c>
      <c r="N31" s="3">
        <v>944.105657141233</v>
      </c>
      <c r="O31" s="3"/>
      <c r="P31" s="3"/>
      <c r="Q31" s="3"/>
      <c r="R31" s="3"/>
      <c r="S31" s="3"/>
      <c r="T31" s="3"/>
      <c r="U31" s="3">
        <v>1523.8719114518688</v>
      </c>
      <c r="V31" s="3"/>
      <c r="W31" s="3"/>
      <c r="X31" s="3"/>
      <c r="Y31" s="3"/>
      <c r="Z31" s="3"/>
      <c r="AA31" s="3"/>
      <c r="AB31" s="3"/>
      <c r="AC31" s="17"/>
      <c r="AD31" s="20">
        <v>3696.8634518400595</v>
      </c>
    </row>
    <row r="32" spans="1:30" ht="12.75">
      <c r="A32" s="26" t="s">
        <v>96</v>
      </c>
      <c r="B32" s="30" t="s">
        <v>41</v>
      </c>
      <c r="C32" s="10"/>
      <c r="D32" s="3"/>
      <c r="E32" s="3"/>
      <c r="F32" s="3"/>
      <c r="G32" s="3">
        <v>8137.258425581574</v>
      </c>
      <c r="H32" s="3">
        <v>1084.8290239112068</v>
      </c>
      <c r="I32" s="3"/>
      <c r="J32" s="3"/>
      <c r="K32" s="3"/>
      <c r="L32" s="3"/>
      <c r="M32" s="3">
        <v>941.4974646075532</v>
      </c>
      <c r="N32" s="3">
        <v>11283.83234709868</v>
      </c>
      <c r="O32" s="3"/>
      <c r="P32" s="3"/>
      <c r="Q32" s="3"/>
      <c r="R32" s="3"/>
      <c r="S32" s="3"/>
      <c r="T32" s="3"/>
      <c r="U32" s="3">
        <v>18174.756802880594</v>
      </c>
      <c r="V32" s="3"/>
      <c r="W32" s="3"/>
      <c r="X32" s="3"/>
      <c r="Y32" s="3"/>
      <c r="Z32" s="3"/>
      <c r="AA32" s="3"/>
      <c r="AB32" s="3"/>
      <c r="AC32" s="17"/>
      <c r="AD32" s="20">
        <v>39622.174064079605</v>
      </c>
    </row>
    <row r="33" spans="1:30" ht="12.75">
      <c r="A33" s="26" t="s">
        <v>97</v>
      </c>
      <c r="B33" s="30" t="s">
        <v>42</v>
      </c>
      <c r="C33" s="10"/>
      <c r="D33" s="3"/>
      <c r="E33" s="3"/>
      <c r="F33" s="3"/>
      <c r="G33" s="3">
        <v>4930.550026084202</v>
      </c>
      <c r="H33" s="3">
        <v>657.3225885670481</v>
      </c>
      <c r="I33" s="3"/>
      <c r="J33" s="3"/>
      <c r="K33" s="3"/>
      <c r="L33" s="3"/>
      <c r="M33" s="3">
        <v>570.4747355799026</v>
      </c>
      <c r="N33" s="3">
        <v>3449.3056259729356</v>
      </c>
      <c r="O33" s="3"/>
      <c r="P33" s="3"/>
      <c r="Q33" s="3"/>
      <c r="R33" s="3"/>
      <c r="S33" s="3"/>
      <c r="T33" s="3"/>
      <c r="U33" s="3">
        <v>5581.643227576109</v>
      </c>
      <c r="V33" s="3"/>
      <c r="W33" s="3"/>
      <c r="X33" s="3"/>
      <c r="Y33" s="3"/>
      <c r="Z33" s="3"/>
      <c r="AA33" s="3"/>
      <c r="AB33" s="3"/>
      <c r="AC33" s="17"/>
      <c r="AD33" s="20">
        <v>15189.296203780197</v>
      </c>
    </row>
    <row r="34" spans="1:30" ht="12.75">
      <c r="A34" s="26" t="s">
        <v>98</v>
      </c>
      <c r="B34" s="30" t="s">
        <v>43</v>
      </c>
      <c r="C34" s="10"/>
      <c r="D34" s="3"/>
      <c r="E34" s="3"/>
      <c r="F34" s="3"/>
      <c r="G34" s="3">
        <v>2651.43214910147</v>
      </c>
      <c r="H34" s="3">
        <v>353.47907118618605</v>
      </c>
      <c r="I34" s="3"/>
      <c r="J34" s="3"/>
      <c r="K34" s="3"/>
      <c r="L34" s="3"/>
      <c r="M34" s="3">
        <v>306.77612967411403</v>
      </c>
      <c r="N34" s="3">
        <v>3528.1729150233273</v>
      </c>
      <c r="O34" s="3"/>
      <c r="P34" s="3"/>
      <c r="Q34" s="3"/>
      <c r="R34" s="3"/>
      <c r="S34" s="3"/>
      <c r="T34" s="3"/>
      <c r="U34" s="3">
        <v>5683.927816514086</v>
      </c>
      <c r="V34" s="3"/>
      <c r="W34" s="3"/>
      <c r="X34" s="3"/>
      <c r="Y34" s="3"/>
      <c r="Z34" s="3"/>
      <c r="AA34" s="3"/>
      <c r="AB34" s="3"/>
      <c r="AC34" s="17"/>
      <c r="AD34" s="20">
        <v>12523.788081499184</v>
      </c>
    </row>
    <row r="35" spans="1:30" ht="12.75">
      <c r="A35" s="26" t="s">
        <v>99</v>
      </c>
      <c r="B35" s="30" t="s">
        <v>44</v>
      </c>
      <c r="C35" s="10"/>
      <c r="D35" s="3"/>
      <c r="E35" s="3"/>
      <c r="F35" s="3"/>
      <c r="G35" s="3">
        <v>3048.642681110397</v>
      </c>
      <c r="H35" s="3">
        <v>406.4337017496979</v>
      </c>
      <c r="I35" s="3"/>
      <c r="J35" s="3"/>
      <c r="K35" s="3"/>
      <c r="L35" s="3"/>
      <c r="M35" s="3">
        <v>352.7342016982424</v>
      </c>
      <c r="N35" s="3">
        <v>2764.776961042425</v>
      </c>
      <c r="O35" s="3"/>
      <c r="P35" s="3">
        <v>335.948832</v>
      </c>
      <c r="Q35" s="3"/>
      <c r="R35" s="3"/>
      <c r="S35" s="3">
        <v>310.953636</v>
      </c>
      <c r="T35" s="3"/>
      <c r="U35" s="3">
        <v>4464.37322050416</v>
      </c>
      <c r="V35" s="3"/>
      <c r="W35" s="3"/>
      <c r="X35" s="3"/>
      <c r="Y35" s="3"/>
      <c r="Z35" s="3"/>
      <c r="AA35" s="3"/>
      <c r="AB35" s="3"/>
      <c r="AC35" s="17"/>
      <c r="AD35" s="20">
        <v>11683.863234104923</v>
      </c>
    </row>
    <row r="36" spans="1:30" ht="12.75">
      <c r="A36" s="26" t="s">
        <v>100</v>
      </c>
      <c r="B36" s="30" t="s">
        <v>45</v>
      </c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7"/>
      <c r="AD36" s="20"/>
    </row>
    <row r="37" spans="1:30" ht="12.75">
      <c r="A37" s="54" t="s">
        <v>118</v>
      </c>
      <c r="B37" s="31" t="s">
        <v>46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8"/>
      <c r="AD37" s="21"/>
    </row>
    <row r="38" spans="1:30" ht="12.75">
      <c r="A38" s="27" t="s">
        <v>103</v>
      </c>
      <c r="B38" s="28" t="s">
        <v>23</v>
      </c>
      <c r="C38" s="15">
        <v>500241.292344</v>
      </c>
      <c r="D38" s="5">
        <v>321636.800484</v>
      </c>
      <c r="E38" s="5">
        <v>3793.33542567915</v>
      </c>
      <c r="F38" s="5">
        <v>1091268.444132</v>
      </c>
      <c r="G38" s="5">
        <v>207843.0720870102</v>
      </c>
      <c r="H38" s="5">
        <v>17634.168386028905</v>
      </c>
      <c r="I38" s="5">
        <v>149055.3917320916</v>
      </c>
      <c r="J38" s="5">
        <v>215627.5073491222</v>
      </c>
      <c r="K38" s="5">
        <v>327680.1498698428</v>
      </c>
      <c r="L38" s="5">
        <v>65867.99364</v>
      </c>
      <c r="M38" s="5">
        <v>160477.53270737603</v>
      </c>
      <c r="N38" s="5">
        <v>619201.5106319999</v>
      </c>
      <c r="O38" s="5">
        <v>36995.318424</v>
      </c>
      <c r="P38" s="5">
        <v>335.948832</v>
      </c>
      <c r="Q38" s="5"/>
      <c r="R38" s="5"/>
      <c r="S38" s="5">
        <v>310.953636</v>
      </c>
      <c r="T38" s="5">
        <v>477.92321999999996</v>
      </c>
      <c r="U38" s="5">
        <v>357019.4369283717</v>
      </c>
      <c r="V38" s="5">
        <v>18827.369712</v>
      </c>
      <c r="W38" s="5"/>
      <c r="X38" s="5">
        <v>165932.26243200002</v>
      </c>
      <c r="Y38" s="5">
        <v>3347.3466000000003</v>
      </c>
      <c r="Z38" s="5">
        <v>5064.018335999999</v>
      </c>
      <c r="AA38" s="5">
        <v>208.83758400000002</v>
      </c>
      <c r="AB38" s="5"/>
      <c r="AC38" s="19">
        <v>85609.969812</v>
      </c>
      <c r="AD38" s="1">
        <v>4354456.584305523</v>
      </c>
    </row>
    <row r="39" spans="1:2" ht="12.75">
      <c r="A39" s="22"/>
      <c r="B39" s="22"/>
    </row>
    <row r="40" spans="1:30" ht="12.75">
      <c r="A40" s="27" t="s">
        <v>101</v>
      </c>
      <c r="B40" s="28" t="s">
        <v>16</v>
      </c>
      <c r="C40" s="11">
        <v>26165.867148</v>
      </c>
      <c r="D40" s="5">
        <v>72337.22766</v>
      </c>
      <c r="E40" s="5">
        <v>2197.6513200000004</v>
      </c>
      <c r="F40" s="5"/>
      <c r="G40" s="5">
        <v>60054.58773267472</v>
      </c>
      <c r="H40" s="5">
        <v>82628.44495035116</v>
      </c>
      <c r="I40" s="5"/>
      <c r="J40" s="5"/>
      <c r="K40" s="5">
        <v>11799.993384000001</v>
      </c>
      <c r="L40" s="5"/>
      <c r="M40" s="5">
        <v>146953.46526939582</v>
      </c>
      <c r="N40" s="5">
        <v>163122.584688</v>
      </c>
      <c r="O40" s="5"/>
      <c r="P40" s="5"/>
      <c r="Q40" s="5"/>
      <c r="R40" s="5"/>
      <c r="S40" s="5"/>
      <c r="T40" s="5">
        <v>231518.48443200003</v>
      </c>
      <c r="U40" s="5">
        <v>99449.11262362829</v>
      </c>
      <c r="V40" s="5"/>
      <c r="W40" s="5"/>
      <c r="X40" s="5"/>
      <c r="Y40" s="5">
        <v>33942.471336</v>
      </c>
      <c r="Z40" s="5">
        <v>10630.955088</v>
      </c>
      <c r="AA40" s="5"/>
      <c r="AB40" s="5"/>
      <c r="AC40" s="19"/>
      <c r="AD40" s="1">
        <v>940800.8456320502</v>
      </c>
    </row>
    <row r="41" spans="1:30" ht="12.75">
      <c r="A41" s="22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27" t="s">
        <v>102</v>
      </c>
      <c r="B42" s="28" t="s">
        <v>26</v>
      </c>
      <c r="C42" s="11">
        <v>526407.159492</v>
      </c>
      <c r="D42" s="5">
        <v>393974.028144</v>
      </c>
      <c r="E42" s="5">
        <v>5990.986745679151</v>
      </c>
      <c r="F42" s="5">
        <v>1091268.444132</v>
      </c>
      <c r="G42" s="5">
        <v>267897.6598196849</v>
      </c>
      <c r="H42" s="5">
        <v>100262.61333638006</v>
      </c>
      <c r="I42" s="5">
        <v>149055.3917320916</v>
      </c>
      <c r="J42" s="5">
        <v>215627.5073491222</v>
      </c>
      <c r="K42" s="5">
        <v>339480.14325384283</v>
      </c>
      <c r="L42" s="5">
        <v>65867.99364</v>
      </c>
      <c r="M42" s="5">
        <v>307430.99797677185</v>
      </c>
      <c r="N42" s="5">
        <v>782324.09532</v>
      </c>
      <c r="O42" s="5">
        <v>36995.318424</v>
      </c>
      <c r="P42" s="5">
        <v>335.948832</v>
      </c>
      <c r="Q42" s="5"/>
      <c r="R42" s="5"/>
      <c r="S42" s="5">
        <v>310.953636</v>
      </c>
      <c r="T42" s="5">
        <v>231996.40765200002</v>
      </c>
      <c r="U42" s="5">
        <v>456468.549552</v>
      </c>
      <c r="V42" s="5">
        <v>18827.369712</v>
      </c>
      <c r="W42" s="5"/>
      <c r="X42" s="5">
        <v>165932.26243200002</v>
      </c>
      <c r="Y42" s="5">
        <v>37289.817936</v>
      </c>
      <c r="Z42" s="5">
        <v>15694.973424</v>
      </c>
      <c r="AA42" s="5">
        <v>208.83758400000002</v>
      </c>
      <c r="AB42" s="5"/>
      <c r="AC42" s="19">
        <v>85609.969812</v>
      </c>
      <c r="AD42" s="1">
        <v>5295257.429937573</v>
      </c>
    </row>
    <row r="43" spans="3:29" ht="12.75">
      <c r="C43" s="56">
        <f>C42/$AD$42</f>
        <v>0.09941106102148577</v>
      </c>
      <c r="D43" s="56">
        <f aca="true" t="shared" si="0" ref="D43:AC43">D42/$AD$42</f>
        <v>0.07440129839894198</v>
      </c>
      <c r="E43" s="55">
        <f t="shared" si="0"/>
        <v>0.0011313872507516182</v>
      </c>
      <c r="F43" s="56">
        <f t="shared" si="0"/>
        <v>0.2060841155639274</v>
      </c>
      <c r="G43" s="56">
        <f t="shared" si="0"/>
        <v>0.0505919992303081</v>
      </c>
      <c r="H43" s="56">
        <f t="shared" si="0"/>
        <v>0.01893441719557005</v>
      </c>
      <c r="I43" s="56">
        <f t="shared" si="0"/>
        <v>0.028148847096532727</v>
      </c>
      <c r="J43" s="55">
        <f t="shared" si="0"/>
        <v>0.040720873385690005</v>
      </c>
      <c r="K43" s="55">
        <f t="shared" si="0"/>
        <v>0.06411022461996621</v>
      </c>
      <c r="L43" s="55">
        <f t="shared" si="0"/>
        <v>0.012439054099165209</v>
      </c>
      <c r="M43" s="55">
        <f t="shared" si="0"/>
        <v>0.05805780021924188</v>
      </c>
      <c r="N43" s="56">
        <f t="shared" si="0"/>
        <v>0.14774052171609398</v>
      </c>
      <c r="O43" s="55">
        <f t="shared" si="0"/>
        <v>0.006986500451298388</v>
      </c>
      <c r="P43" s="55">
        <f t="shared" si="0"/>
        <v>6.344334273545613E-05</v>
      </c>
      <c r="Q43" s="55">
        <f t="shared" si="0"/>
        <v>0</v>
      </c>
      <c r="R43" s="55">
        <f t="shared" si="0"/>
        <v>0</v>
      </c>
      <c r="S43" s="55">
        <f t="shared" si="0"/>
        <v>5.872304417949061E-05</v>
      </c>
      <c r="T43" s="55">
        <f t="shared" si="0"/>
        <v>0.04381211125645596</v>
      </c>
      <c r="U43" s="55">
        <f t="shared" si="0"/>
        <v>0.08620327823370458</v>
      </c>
      <c r="V43" s="55">
        <f t="shared" si="0"/>
        <v>0.003555515470420096</v>
      </c>
      <c r="W43" s="55">
        <f t="shared" si="0"/>
        <v>0</v>
      </c>
      <c r="X43" s="55">
        <f t="shared" si="0"/>
        <v>0.03133601427833816</v>
      </c>
      <c r="Y43" s="55">
        <f t="shared" si="0"/>
        <v>0.007042116163262646</v>
      </c>
      <c r="Z43" s="55">
        <f t="shared" si="0"/>
        <v>0.0029639679716544076</v>
      </c>
      <c r="AA43" s="55">
        <f t="shared" si="0"/>
        <v>3.9438608370445564E-05</v>
      </c>
      <c r="AB43" s="55">
        <f t="shared" si="0"/>
        <v>0</v>
      </c>
      <c r="AC43" s="55">
        <f t="shared" si="0"/>
        <v>0.016167291381905348</v>
      </c>
    </row>
    <row r="44" spans="9:11" ht="12.75">
      <c r="I44" s="7"/>
      <c r="K44" s="6"/>
    </row>
    <row r="45" spans="4:11" ht="12.75">
      <c r="D45" s="57">
        <f>C43+D43</f>
        <v>0.17381235942042775</v>
      </c>
      <c r="E45" s="58"/>
      <c r="F45" s="57">
        <f>D45+F43</f>
        <v>0.37989647498435514</v>
      </c>
      <c r="H45" s="57">
        <f>SUM(G43:I43)</f>
        <v>0.09767526352241088</v>
      </c>
      <c r="I45" s="7"/>
      <c r="K45" s="6"/>
    </row>
    <row r="46" spans="9:11" ht="12.75">
      <c r="I46" s="7"/>
      <c r="K46" s="6"/>
    </row>
    <row r="47" spans="8:11" ht="12.75">
      <c r="H47" s="57">
        <f>SUM(F43:M43)</f>
        <v>0.4790873314104016</v>
      </c>
      <c r="I47" s="7"/>
      <c r="K47" s="6"/>
    </row>
    <row r="48" spans="9:11" ht="12.75">
      <c r="I48" s="7"/>
      <c r="K48" s="6"/>
    </row>
    <row r="49" spans="9:11" ht="12.75">
      <c r="I49" s="7"/>
      <c r="K49" s="6"/>
    </row>
    <row r="50" spans="9:11" ht="12.75">
      <c r="I50" s="7"/>
      <c r="K50" s="6"/>
    </row>
    <row r="51" spans="9:11" ht="12.75">
      <c r="I51" s="7"/>
      <c r="K51" s="6"/>
    </row>
    <row r="52" spans="9:11" ht="12.75">
      <c r="I52" s="7"/>
      <c r="K52" s="6"/>
    </row>
    <row r="53" spans="9:11" ht="12.75">
      <c r="I53" s="7"/>
      <c r="K53" s="6"/>
    </row>
    <row r="54" spans="9:11" ht="12.75">
      <c r="I54" s="7"/>
      <c r="K54" s="6"/>
    </row>
    <row r="55" spans="9:11" ht="12.75">
      <c r="I55" s="7"/>
      <c r="K55" s="6"/>
    </row>
    <row r="56" spans="9:11" ht="12.75">
      <c r="I56" s="7"/>
      <c r="K56" s="6"/>
    </row>
    <row r="58" spans="9:11" ht="12.75">
      <c r="I58" s="7"/>
      <c r="K58" s="6"/>
    </row>
    <row r="59" spans="9:11" ht="12.75">
      <c r="I59" s="7"/>
      <c r="K59" s="6"/>
    </row>
    <row r="63" spans="9:11" ht="12.75">
      <c r="I63" s="7"/>
      <c r="K63" s="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3"/>
  <sheetViews>
    <sheetView zoomScale="85" zoomScaleNormal="85" zoomScalePageLayoutView="0" workbookViewId="0" topLeftCell="A1">
      <pane xSplit="1" ySplit="1" topLeftCell="B29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140625" defaultRowHeight="12.75"/>
  <cols>
    <col min="1" max="1" width="27.7109375" style="9" customWidth="1"/>
    <col min="2" max="2" width="11.421875" style="0" customWidth="1"/>
    <col min="3" max="3" width="10.00390625" style="0" customWidth="1"/>
    <col min="5" max="5" width="10.00390625" style="0" customWidth="1"/>
    <col min="13" max="13" width="10.7109375" style="0" customWidth="1"/>
  </cols>
  <sheetData>
    <row r="1" spans="3:30" ht="12.75">
      <c r="C1" s="23" t="s">
        <v>48</v>
      </c>
      <c r="D1" s="24" t="s">
        <v>49</v>
      </c>
      <c r="E1" s="5" t="s">
        <v>64</v>
      </c>
      <c r="F1" s="24" t="s">
        <v>50</v>
      </c>
      <c r="G1" s="24" t="s">
        <v>51</v>
      </c>
      <c r="H1" s="24" t="s">
        <v>52</v>
      </c>
      <c r="I1" s="24" t="s">
        <v>53</v>
      </c>
      <c r="J1" s="24" t="s">
        <v>27</v>
      </c>
      <c r="K1" s="24" t="s">
        <v>54</v>
      </c>
      <c r="L1" s="24" t="s">
        <v>55</v>
      </c>
      <c r="M1" s="24" t="s">
        <v>56</v>
      </c>
      <c r="N1" s="24" t="s">
        <v>20</v>
      </c>
      <c r="O1" s="24" t="s">
        <v>57</v>
      </c>
      <c r="P1" s="24" t="s">
        <v>58</v>
      </c>
      <c r="Q1" s="24" t="s">
        <v>25</v>
      </c>
      <c r="R1" s="24" t="s">
        <v>24</v>
      </c>
      <c r="S1" s="24" t="s">
        <v>59</v>
      </c>
      <c r="T1" s="24" t="s">
        <v>60</v>
      </c>
      <c r="U1" s="24" t="s">
        <v>17</v>
      </c>
      <c r="V1" s="24" t="s">
        <v>61</v>
      </c>
      <c r="W1" s="24" t="s">
        <v>21</v>
      </c>
      <c r="X1" s="24" t="s">
        <v>19</v>
      </c>
      <c r="Y1" s="24" t="s">
        <v>18</v>
      </c>
      <c r="Z1" s="24" t="s">
        <v>62</v>
      </c>
      <c r="AA1" s="24" t="s">
        <v>22</v>
      </c>
      <c r="AB1" s="24" t="s">
        <v>63</v>
      </c>
      <c r="AC1" s="8" t="s">
        <v>65</v>
      </c>
      <c r="AD1" s="12" t="s">
        <v>104</v>
      </c>
    </row>
    <row r="2" spans="1:30" ht="12.75">
      <c r="A2" s="25" t="s">
        <v>66</v>
      </c>
      <c r="B2" s="29" t="s">
        <v>28</v>
      </c>
      <c r="C2" s="10"/>
      <c r="D2" s="2"/>
      <c r="E2" s="2"/>
      <c r="F2" s="2"/>
      <c r="G2" s="2">
        <v>37043.592837244156</v>
      </c>
      <c r="H2" s="2">
        <v>5657.642666145038</v>
      </c>
      <c r="I2" s="2"/>
      <c r="J2" s="2">
        <v>123667.81434000001</v>
      </c>
      <c r="K2" s="2"/>
      <c r="L2" s="2"/>
      <c r="M2" s="2">
        <v>4485.465323040434</v>
      </c>
      <c r="N2" s="2"/>
      <c r="O2" s="2"/>
      <c r="P2" s="2"/>
      <c r="Q2" s="2"/>
      <c r="R2" s="2"/>
      <c r="S2" s="2"/>
      <c r="T2" s="2">
        <v>0.27169290181140976</v>
      </c>
      <c r="U2" s="2">
        <v>15241.095647384296</v>
      </c>
      <c r="V2" s="2"/>
      <c r="W2" s="2"/>
      <c r="X2" s="2"/>
      <c r="Y2" s="2"/>
      <c r="Z2" s="2"/>
      <c r="AA2" s="2"/>
      <c r="AB2" s="2"/>
      <c r="AC2" s="16"/>
      <c r="AD2" s="4">
        <v>186095.88250671577</v>
      </c>
    </row>
    <row r="3" spans="1:30" ht="12.75">
      <c r="A3" s="26" t="s">
        <v>67</v>
      </c>
      <c r="B3" s="30" t="s">
        <v>29</v>
      </c>
      <c r="C3" s="10">
        <v>12371.10876984032</v>
      </c>
      <c r="D3" s="3">
        <v>3212.7677063294054</v>
      </c>
      <c r="E3" s="3">
        <v>137.66800889801877</v>
      </c>
      <c r="F3" s="3"/>
      <c r="G3" s="3">
        <v>684.6189959139533</v>
      </c>
      <c r="H3" s="3">
        <v>104.56139225895649</v>
      </c>
      <c r="I3" s="3"/>
      <c r="J3" s="3">
        <v>212.4235380874195</v>
      </c>
      <c r="K3" s="3">
        <v>6795.46881513087</v>
      </c>
      <c r="L3" s="3">
        <v>0.8504404203012473</v>
      </c>
      <c r="M3" s="3">
        <v>4567.11478903812</v>
      </c>
      <c r="N3" s="3">
        <v>1543.0043618189563</v>
      </c>
      <c r="O3" s="3"/>
      <c r="P3" s="3"/>
      <c r="Q3" s="3"/>
      <c r="R3" s="3"/>
      <c r="S3" s="3"/>
      <c r="T3" s="3"/>
      <c r="U3" s="3">
        <v>5700.630807662139</v>
      </c>
      <c r="V3" s="3">
        <v>694.9470984518925</v>
      </c>
      <c r="W3" s="3"/>
      <c r="X3" s="3">
        <v>0.8301632127376511</v>
      </c>
      <c r="Y3" s="3"/>
      <c r="Z3" s="3">
        <v>98.88200477610098</v>
      </c>
      <c r="AA3" s="3">
        <v>0.005965244642426235</v>
      </c>
      <c r="AB3" s="3"/>
      <c r="AC3" s="17"/>
      <c r="AD3" s="20">
        <v>36124.88285708383</v>
      </c>
    </row>
    <row r="4" spans="1:30" ht="12.75">
      <c r="A4" s="26" t="s">
        <v>68</v>
      </c>
      <c r="B4" s="30" t="s">
        <v>30</v>
      </c>
      <c r="C4" s="10">
        <v>4599.276741438425</v>
      </c>
      <c r="D4" s="3">
        <v>15609.604572000004</v>
      </c>
      <c r="E4" s="3">
        <v>1347.898392</v>
      </c>
      <c r="F4" s="3"/>
      <c r="G4" s="3">
        <v>2745.033773470692</v>
      </c>
      <c r="H4" s="3">
        <v>419.24713580110387</v>
      </c>
      <c r="I4" s="3"/>
      <c r="J4" s="3">
        <v>243.8319357194846</v>
      </c>
      <c r="K4" s="3">
        <v>12673.688853008973</v>
      </c>
      <c r="L4" s="3">
        <v>686.5593625508466</v>
      </c>
      <c r="M4" s="3">
        <v>4036.623264833819</v>
      </c>
      <c r="N4" s="3">
        <v>23792.469241867842</v>
      </c>
      <c r="O4" s="3"/>
      <c r="P4" s="3"/>
      <c r="Q4" s="3"/>
      <c r="R4" s="3"/>
      <c r="S4" s="3"/>
      <c r="T4" s="3"/>
      <c r="U4" s="3">
        <v>13548.550794784576</v>
      </c>
      <c r="V4" s="3">
        <v>3093.0388440271795</v>
      </c>
      <c r="W4" s="3"/>
      <c r="X4" s="3">
        <v>670.1896012285397</v>
      </c>
      <c r="Y4" s="3"/>
      <c r="Z4" s="3">
        <v>440.09951610573347</v>
      </c>
      <c r="AA4" s="3">
        <v>4.81573366152244</v>
      </c>
      <c r="AB4" s="3"/>
      <c r="AC4" s="17"/>
      <c r="AD4" s="20">
        <v>83910.92776249873</v>
      </c>
    </row>
    <row r="5" spans="1:30" ht="12.75">
      <c r="A5" s="26" t="s">
        <v>69</v>
      </c>
      <c r="B5" s="30" t="s">
        <v>31</v>
      </c>
      <c r="C5" s="10">
        <v>1911.5887344313182</v>
      </c>
      <c r="D5" s="3">
        <v>5916.752550386963</v>
      </c>
      <c r="E5" s="3">
        <v>447.78838113505026</v>
      </c>
      <c r="F5" s="3"/>
      <c r="G5" s="3">
        <v>6957.597337266623</v>
      </c>
      <c r="H5" s="3">
        <v>1062.6290954585816</v>
      </c>
      <c r="I5" s="3"/>
      <c r="J5" s="3">
        <v>705.5278905601772</v>
      </c>
      <c r="K5" s="3">
        <v>15308.514069316683</v>
      </c>
      <c r="L5" s="3">
        <v>1057.7305624189642</v>
      </c>
      <c r="M5" s="3">
        <v>11705.919081619963</v>
      </c>
      <c r="N5" s="3">
        <v>36332.051394756316</v>
      </c>
      <c r="O5" s="3"/>
      <c r="P5" s="3"/>
      <c r="Q5" s="3"/>
      <c r="R5" s="3"/>
      <c r="S5" s="3"/>
      <c r="T5" s="3"/>
      <c r="U5" s="3">
        <v>41854.644183217344</v>
      </c>
      <c r="V5" s="3">
        <v>6811.812326474802</v>
      </c>
      <c r="W5" s="3"/>
      <c r="X5" s="3">
        <v>1032.5108978210242</v>
      </c>
      <c r="Y5" s="3"/>
      <c r="Z5" s="3">
        <v>969.2329970164087</v>
      </c>
      <c r="AA5" s="3">
        <v>7.4192399843426875</v>
      </c>
      <c r="AB5" s="3"/>
      <c r="AC5" s="17"/>
      <c r="AD5" s="20">
        <v>132081.71874186455</v>
      </c>
    </row>
    <row r="6" spans="1:30" ht="12.75">
      <c r="A6" s="26" t="s">
        <v>70</v>
      </c>
      <c r="B6" s="30" t="s">
        <v>0</v>
      </c>
      <c r="C6" s="10">
        <v>43.99970091400924</v>
      </c>
      <c r="D6" s="3">
        <v>136.18794561303758</v>
      </c>
      <c r="E6" s="3">
        <v>40.80029324309928</v>
      </c>
      <c r="F6" s="3"/>
      <c r="G6" s="3">
        <v>440.1892659657798</v>
      </c>
      <c r="H6" s="3">
        <v>67.22980633247712</v>
      </c>
      <c r="I6" s="3"/>
      <c r="J6" s="3">
        <v>62.981134176727664</v>
      </c>
      <c r="K6" s="3">
        <v>687.2640284589232</v>
      </c>
      <c r="L6" s="3">
        <v>2.114516498373122</v>
      </c>
      <c r="M6" s="3">
        <v>1037.4939393402278</v>
      </c>
      <c r="N6" s="3">
        <v>343.29114555099954</v>
      </c>
      <c r="O6" s="3"/>
      <c r="P6" s="3"/>
      <c r="Q6" s="3"/>
      <c r="R6" s="3"/>
      <c r="S6" s="3"/>
      <c r="T6" s="3"/>
      <c r="U6" s="3">
        <v>1798.67625565123</v>
      </c>
      <c r="V6" s="3">
        <v>292.46720308466155</v>
      </c>
      <c r="W6" s="3"/>
      <c r="X6" s="3">
        <v>2.0640996920800103</v>
      </c>
      <c r="Y6" s="3"/>
      <c r="Z6" s="3">
        <v>41.61430911315958</v>
      </c>
      <c r="AA6" s="3">
        <v>0.014831854074826421</v>
      </c>
      <c r="AB6" s="3"/>
      <c r="AC6" s="17"/>
      <c r="AD6" s="20">
        <v>4996.38847548886</v>
      </c>
    </row>
    <row r="7" spans="1:30" ht="12.75">
      <c r="A7" s="26" t="s">
        <v>71</v>
      </c>
      <c r="B7" s="30" t="s">
        <v>1</v>
      </c>
      <c r="C7" s="10">
        <v>63296.75252365821</v>
      </c>
      <c r="D7" s="3">
        <v>233.90402515184604</v>
      </c>
      <c r="E7" s="3">
        <v>12.920380709787175</v>
      </c>
      <c r="F7" s="3"/>
      <c r="G7" s="3">
        <v>640.8774020489102</v>
      </c>
      <c r="H7" s="3">
        <v>97.88076846462405</v>
      </c>
      <c r="I7" s="3"/>
      <c r="J7" s="3">
        <v>19.935212979507583</v>
      </c>
      <c r="K7" s="3">
        <v>637.1673622314363</v>
      </c>
      <c r="L7" s="3"/>
      <c r="M7" s="3">
        <v>389.2294592454553</v>
      </c>
      <c r="N7" s="3">
        <v>1411.8040826474635</v>
      </c>
      <c r="O7" s="3"/>
      <c r="P7" s="3"/>
      <c r="Q7" s="3"/>
      <c r="R7" s="3"/>
      <c r="S7" s="3"/>
      <c r="T7" s="3">
        <v>6.773425570360314</v>
      </c>
      <c r="U7" s="3">
        <v>3572.046703715659</v>
      </c>
      <c r="V7" s="3">
        <v>645.8584970159617</v>
      </c>
      <c r="W7" s="3"/>
      <c r="X7" s="3"/>
      <c r="Y7" s="3"/>
      <c r="Z7" s="3">
        <v>91.89733021245024</v>
      </c>
      <c r="AA7" s="3"/>
      <c r="AB7" s="3"/>
      <c r="AC7" s="17"/>
      <c r="AD7" s="20">
        <v>71057.04717365168</v>
      </c>
    </row>
    <row r="8" spans="1:30" ht="12.75">
      <c r="A8" s="26" t="s">
        <v>72</v>
      </c>
      <c r="B8" s="30" t="s">
        <v>32</v>
      </c>
      <c r="C8" s="10">
        <v>631.4199432897583</v>
      </c>
      <c r="D8" s="3">
        <v>27.965393683242347</v>
      </c>
      <c r="E8" s="3">
        <v>146.49613200000002</v>
      </c>
      <c r="F8" s="3"/>
      <c r="G8" s="3">
        <v>950.7110985189636</v>
      </c>
      <c r="H8" s="3">
        <v>145.20145758514548</v>
      </c>
      <c r="I8" s="3"/>
      <c r="J8" s="3">
        <v>86.57981406854432</v>
      </c>
      <c r="K8" s="3">
        <v>8015.989957730551</v>
      </c>
      <c r="L8" s="3">
        <v>92.71875646775189</v>
      </c>
      <c r="M8" s="3">
        <v>1454.0393439632269</v>
      </c>
      <c r="N8" s="3">
        <v>4556.780137757791</v>
      </c>
      <c r="O8" s="3"/>
      <c r="P8" s="3"/>
      <c r="Q8" s="3"/>
      <c r="R8" s="3"/>
      <c r="S8" s="3"/>
      <c r="T8" s="3">
        <v>38.96781352782828</v>
      </c>
      <c r="U8" s="3">
        <v>4990.681421305202</v>
      </c>
      <c r="V8" s="3">
        <v>3223.8660911909833</v>
      </c>
      <c r="W8" s="3"/>
      <c r="X8" s="3">
        <v>90.50804608163318</v>
      </c>
      <c r="Y8" s="3"/>
      <c r="Z8" s="3">
        <v>458.7145452319986</v>
      </c>
      <c r="AA8" s="3">
        <v>0.6503572173530527</v>
      </c>
      <c r="AB8" s="3"/>
      <c r="AC8" s="17"/>
      <c r="AD8" s="20">
        <v>24911.290309619973</v>
      </c>
    </row>
    <row r="9" spans="1:30" ht="12.75">
      <c r="A9" s="26" t="s">
        <v>73</v>
      </c>
      <c r="B9" s="30" t="s">
        <v>2</v>
      </c>
      <c r="C9" s="10">
        <v>47.573218045900674</v>
      </c>
      <c r="D9" s="3">
        <v>2009.287188</v>
      </c>
      <c r="E9" s="3"/>
      <c r="F9" s="3">
        <v>1074786.72912</v>
      </c>
      <c r="G9" s="3">
        <v>55.763362825348615</v>
      </c>
      <c r="H9" s="3">
        <v>8.516700367444411</v>
      </c>
      <c r="I9" s="3"/>
      <c r="J9" s="3">
        <v>1789.187112</v>
      </c>
      <c r="K9" s="3">
        <v>35760.003084</v>
      </c>
      <c r="L9" s="3"/>
      <c r="M9" s="3">
        <v>33445.989120741106</v>
      </c>
      <c r="N9" s="3">
        <v>2781.1237680000004</v>
      </c>
      <c r="O9" s="3">
        <v>2466.1201374429043</v>
      </c>
      <c r="P9" s="3"/>
      <c r="Q9" s="3"/>
      <c r="R9" s="3"/>
      <c r="S9" s="3"/>
      <c r="T9" s="3"/>
      <c r="U9" s="3">
        <v>3121.4919697302635</v>
      </c>
      <c r="V9" s="3"/>
      <c r="W9" s="3"/>
      <c r="X9" s="3"/>
      <c r="Y9" s="3"/>
      <c r="Z9" s="3"/>
      <c r="AA9" s="3"/>
      <c r="AB9" s="3"/>
      <c r="AC9" s="17">
        <v>392.30316</v>
      </c>
      <c r="AD9" s="20">
        <v>1156664.0879411532</v>
      </c>
    </row>
    <row r="10" spans="1:30" ht="12.75">
      <c r="A10" s="26" t="s">
        <v>74</v>
      </c>
      <c r="B10" s="30" t="s">
        <v>3</v>
      </c>
      <c r="C10" s="10">
        <v>39446.13333236885</v>
      </c>
      <c r="D10" s="3">
        <v>2046.968388</v>
      </c>
      <c r="E10" s="3">
        <v>176.6230628572164</v>
      </c>
      <c r="F10" s="3"/>
      <c r="G10" s="3">
        <v>809.1905096753183</v>
      </c>
      <c r="H10" s="3">
        <v>1399.5981505839784</v>
      </c>
      <c r="I10" s="3"/>
      <c r="J10" s="3">
        <v>9439.732734925068</v>
      </c>
      <c r="K10" s="3">
        <v>61180.22054976799</v>
      </c>
      <c r="L10" s="3">
        <v>33154.16655237278</v>
      </c>
      <c r="M10" s="3">
        <v>8783.630589144577</v>
      </c>
      <c r="N10" s="3">
        <v>64943.088296006</v>
      </c>
      <c r="O10" s="3"/>
      <c r="P10" s="3"/>
      <c r="Q10" s="3"/>
      <c r="R10" s="3"/>
      <c r="S10" s="3"/>
      <c r="T10" s="3"/>
      <c r="U10" s="3">
        <v>14285.919321054736</v>
      </c>
      <c r="V10" s="3">
        <v>1487.129236276868</v>
      </c>
      <c r="W10" s="3"/>
      <c r="X10" s="3">
        <v>580.0095148350983</v>
      </c>
      <c r="Y10" s="3"/>
      <c r="Z10" s="3">
        <v>211.59930097094744</v>
      </c>
      <c r="AA10" s="3">
        <v>4.167733040731245</v>
      </c>
      <c r="AB10" s="3"/>
      <c r="AC10" s="17"/>
      <c r="AD10" s="20">
        <v>237948.17727188015</v>
      </c>
    </row>
    <row r="11" spans="1:30" ht="12.75">
      <c r="A11" s="26" t="s">
        <v>75</v>
      </c>
      <c r="B11" s="30" t="s">
        <v>4</v>
      </c>
      <c r="C11" s="10">
        <v>43945.46233398214</v>
      </c>
      <c r="D11" s="3">
        <v>162.20655163289686</v>
      </c>
      <c r="E11" s="3">
        <v>53.14219450276191</v>
      </c>
      <c r="F11" s="3"/>
      <c r="G11" s="3">
        <v>984.0033165587693</v>
      </c>
      <c r="H11" s="3">
        <v>150.28615533733634</v>
      </c>
      <c r="I11" s="3"/>
      <c r="J11" s="3">
        <v>83.23357539948461</v>
      </c>
      <c r="K11" s="3">
        <v>3293.463108482929</v>
      </c>
      <c r="L11" s="3">
        <v>89.62314028771631</v>
      </c>
      <c r="M11" s="3">
        <v>1406.2460691129695</v>
      </c>
      <c r="N11" s="3">
        <v>7749.9424851190515</v>
      </c>
      <c r="O11" s="3"/>
      <c r="P11" s="3"/>
      <c r="Q11" s="3"/>
      <c r="R11" s="3"/>
      <c r="S11" s="3"/>
      <c r="T11" s="3"/>
      <c r="U11" s="3">
        <v>30487.193341301732</v>
      </c>
      <c r="V11" s="3">
        <v>2393.345194958418</v>
      </c>
      <c r="W11" s="3"/>
      <c r="X11" s="3">
        <v>87.48623924828597</v>
      </c>
      <c r="Y11" s="3"/>
      <c r="Z11" s="3">
        <v>340.5421384245397</v>
      </c>
      <c r="AA11" s="3">
        <v>0.6286436353170248</v>
      </c>
      <c r="AB11" s="3"/>
      <c r="AC11" s="17"/>
      <c r="AD11" s="20">
        <v>91226.80448798434</v>
      </c>
    </row>
    <row r="12" spans="1:30" ht="12.75">
      <c r="A12" s="26" t="s">
        <v>76</v>
      </c>
      <c r="B12" s="30" t="s">
        <v>5</v>
      </c>
      <c r="C12" s="10">
        <v>10940.910653511144</v>
      </c>
      <c r="D12" s="3">
        <v>3669.1877065416566</v>
      </c>
      <c r="E12" s="3">
        <v>2109.72852</v>
      </c>
      <c r="F12" s="3"/>
      <c r="G12" s="3">
        <v>1329.4222050263368</v>
      </c>
      <c r="H12" s="3">
        <v>203.04174655854385</v>
      </c>
      <c r="I12" s="3"/>
      <c r="J12" s="3">
        <v>310.3467178655874</v>
      </c>
      <c r="K12" s="3">
        <v>4087.2200705266764</v>
      </c>
      <c r="L12" s="3">
        <v>256.7367883765518</v>
      </c>
      <c r="M12" s="3">
        <v>4972.183159516035</v>
      </c>
      <c r="N12" s="3">
        <v>29293.556010231066</v>
      </c>
      <c r="O12" s="3"/>
      <c r="P12" s="3"/>
      <c r="Q12" s="3"/>
      <c r="R12" s="3"/>
      <c r="S12" s="3"/>
      <c r="T12" s="3"/>
      <c r="U12" s="3">
        <v>21705.66470474532</v>
      </c>
      <c r="V12" s="3">
        <v>3257.929761160668</v>
      </c>
      <c r="W12" s="3"/>
      <c r="X12" s="3">
        <v>250.6153658490591</v>
      </c>
      <c r="Y12" s="3"/>
      <c r="Z12" s="3">
        <v>463.5613659240157</v>
      </c>
      <c r="AA12" s="3">
        <v>1.8008289761609035</v>
      </c>
      <c r="AB12" s="3"/>
      <c r="AC12" s="17"/>
      <c r="AD12" s="20">
        <v>82851.90560480881</v>
      </c>
    </row>
    <row r="13" spans="1:30" ht="12.75">
      <c r="A13" s="26" t="s">
        <v>77</v>
      </c>
      <c r="B13" s="30" t="s">
        <v>33</v>
      </c>
      <c r="C13" s="10">
        <v>160425.31587130946</v>
      </c>
      <c r="D13" s="3">
        <v>1435.9739056799094</v>
      </c>
      <c r="E13" s="3">
        <v>54.4658288274544</v>
      </c>
      <c r="F13" s="3"/>
      <c r="G13" s="3">
        <v>2388.8114500100755</v>
      </c>
      <c r="H13" s="3">
        <v>364.84154332256287</v>
      </c>
      <c r="I13" s="3"/>
      <c r="J13" s="3">
        <v>193.37367320289775</v>
      </c>
      <c r="K13" s="3">
        <v>22506.45663053809</v>
      </c>
      <c r="L13" s="3">
        <v>2.392649203841617</v>
      </c>
      <c r="M13" s="3">
        <v>3311.703267399841</v>
      </c>
      <c r="N13" s="3">
        <v>36231.59649573399</v>
      </c>
      <c r="O13" s="3">
        <v>34124.753406557094</v>
      </c>
      <c r="P13" s="3"/>
      <c r="Q13" s="3"/>
      <c r="R13" s="3"/>
      <c r="S13" s="3"/>
      <c r="T13" s="3"/>
      <c r="U13" s="3">
        <v>56187.13279910137</v>
      </c>
      <c r="V13" s="3">
        <v>8823.30054158285</v>
      </c>
      <c r="W13" s="3"/>
      <c r="X13" s="3">
        <v>2.3356008282293854</v>
      </c>
      <c r="Y13" s="3"/>
      <c r="Z13" s="3">
        <v>1255.4418145457817</v>
      </c>
      <c r="AA13" s="3">
        <v>0.01678276044236684</v>
      </c>
      <c r="AB13" s="3"/>
      <c r="AC13" s="17">
        <v>1756.655676</v>
      </c>
      <c r="AD13" s="20">
        <v>329064.5679366039</v>
      </c>
    </row>
    <row r="14" spans="1:30" ht="12.75">
      <c r="A14" s="26" t="s">
        <v>78</v>
      </c>
      <c r="B14" s="30" t="s">
        <v>6</v>
      </c>
      <c r="C14" s="10">
        <v>5057.641023233164</v>
      </c>
      <c r="D14" s="3">
        <v>319.862692685811</v>
      </c>
      <c r="E14" s="3">
        <v>27.313864499945495</v>
      </c>
      <c r="F14" s="3"/>
      <c r="G14" s="3">
        <v>1616.23797061324</v>
      </c>
      <c r="H14" s="3">
        <v>246.84692279609362</v>
      </c>
      <c r="I14" s="3"/>
      <c r="J14" s="3">
        <v>43.50517096739145</v>
      </c>
      <c r="K14" s="3">
        <v>2086.4416704372634</v>
      </c>
      <c r="L14" s="3">
        <v>98.50874198859148</v>
      </c>
      <c r="M14" s="3">
        <v>860.3754234532535</v>
      </c>
      <c r="N14" s="3">
        <v>3051.0948604188056</v>
      </c>
      <c r="O14" s="3"/>
      <c r="P14" s="3"/>
      <c r="Q14" s="3"/>
      <c r="R14" s="3"/>
      <c r="S14" s="3"/>
      <c r="T14" s="3"/>
      <c r="U14" s="3">
        <v>2853.4201508768574</v>
      </c>
      <c r="V14" s="3">
        <v>1847.8542228407782</v>
      </c>
      <c r="W14" s="3"/>
      <c r="X14" s="3">
        <v>96.15997991137995</v>
      </c>
      <c r="Y14" s="3"/>
      <c r="Z14" s="3">
        <v>262.92581190067216</v>
      </c>
      <c r="AA14" s="3">
        <v>0.6909699155308738</v>
      </c>
      <c r="AB14" s="3"/>
      <c r="AC14" s="17"/>
      <c r="AD14" s="20">
        <v>18468.87947653878</v>
      </c>
    </row>
    <row r="15" spans="1:30" ht="12.75">
      <c r="A15" s="26" t="s">
        <v>79</v>
      </c>
      <c r="B15" s="30" t="s">
        <v>34</v>
      </c>
      <c r="C15" s="10">
        <v>1463.3470432978652</v>
      </c>
      <c r="D15" s="3">
        <v>92.54712294781555</v>
      </c>
      <c r="E15" s="3">
        <v>16.50890656681497</v>
      </c>
      <c r="F15" s="3"/>
      <c r="G15" s="3">
        <v>900.0363740536066</v>
      </c>
      <c r="H15" s="3">
        <v>137.46194148340018</v>
      </c>
      <c r="I15" s="3"/>
      <c r="J15" s="3">
        <v>26.26019012097926</v>
      </c>
      <c r="K15" s="3">
        <v>1242.0811694382992</v>
      </c>
      <c r="L15" s="3">
        <v>57.00966097360446</v>
      </c>
      <c r="M15" s="3">
        <v>510.56804856518227</v>
      </c>
      <c r="N15" s="3">
        <v>2001.0853918258376</v>
      </c>
      <c r="O15" s="3"/>
      <c r="P15" s="3"/>
      <c r="Q15" s="3"/>
      <c r="R15" s="3"/>
      <c r="S15" s="3"/>
      <c r="T15" s="3"/>
      <c r="U15" s="3">
        <v>2713.256961282901</v>
      </c>
      <c r="V15" s="3">
        <v>729.6917747874485</v>
      </c>
      <c r="W15" s="3"/>
      <c r="X15" s="3">
        <v>55.650369127759994</v>
      </c>
      <c r="Y15" s="3"/>
      <c r="Z15" s="3">
        <v>103.8257238865339</v>
      </c>
      <c r="AA15" s="3">
        <v>0.39988289193599996</v>
      </c>
      <c r="AB15" s="3"/>
      <c r="AC15" s="17"/>
      <c r="AD15" s="20">
        <v>10049.730561249986</v>
      </c>
    </row>
    <row r="16" spans="1:30" ht="12.75">
      <c r="A16" s="26" t="s">
        <v>80</v>
      </c>
      <c r="B16" s="30" t="s">
        <v>35</v>
      </c>
      <c r="C16" s="10">
        <v>3913.0603351877257</v>
      </c>
      <c r="D16" s="3">
        <v>14.443448528961072</v>
      </c>
      <c r="E16" s="3">
        <v>21.10313869571727</v>
      </c>
      <c r="F16" s="3"/>
      <c r="G16" s="3">
        <v>1347.4308697249548</v>
      </c>
      <c r="H16" s="3">
        <v>205.7921976340336</v>
      </c>
      <c r="I16" s="3"/>
      <c r="J16" s="3">
        <v>33.99732601276065</v>
      </c>
      <c r="K16" s="3">
        <v>1820.8055979799333</v>
      </c>
      <c r="L16" s="3">
        <v>103.92338337310844</v>
      </c>
      <c r="M16" s="3">
        <v>678.3529194333368</v>
      </c>
      <c r="N16" s="3">
        <v>5173.017567473733</v>
      </c>
      <c r="O16" s="3"/>
      <c r="P16" s="3"/>
      <c r="Q16" s="3"/>
      <c r="R16" s="3"/>
      <c r="S16" s="3"/>
      <c r="T16" s="3"/>
      <c r="U16" s="3">
        <v>12995.753839649891</v>
      </c>
      <c r="V16" s="3">
        <v>1019.3674512479357</v>
      </c>
      <c r="W16" s="3"/>
      <c r="X16" s="3">
        <v>101.44551900417211</v>
      </c>
      <c r="Y16" s="3"/>
      <c r="Z16" s="3">
        <v>145.04283478187358</v>
      </c>
      <c r="AA16" s="3">
        <v>0.7289498371557277</v>
      </c>
      <c r="AB16" s="3"/>
      <c r="AC16" s="17"/>
      <c r="AD16" s="20">
        <v>27574.265378565295</v>
      </c>
    </row>
    <row r="17" spans="1:30" ht="12.75">
      <c r="A17" s="26" t="s">
        <v>81</v>
      </c>
      <c r="B17" s="30" t="s">
        <v>47</v>
      </c>
      <c r="C17" s="10">
        <v>3670.319494372921</v>
      </c>
      <c r="D17" s="3">
        <v>13.547470818457109</v>
      </c>
      <c r="E17" s="3">
        <v>11.853344892589986</v>
      </c>
      <c r="F17" s="3"/>
      <c r="G17" s="3">
        <v>1621.0973115774607</v>
      </c>
      <c r="H17" s="3">
        <v>247.58908662694324</v>
      </c>
      <c r="I17" s="3"/>
      <c r="J17" s="3">
        <v>18.809118330739892</v>
      </c>
      <c r="K17" s="3">
        <v>867.0404647215549</v>
      </c>
      <c r="L17" s="3">
        <v>37.63297306757159</v>
      </c>
      <c r="M17" s="3">
        <v>484.43288060797965</v>
      </c>
      <c r="N17" s="3">
        <v>1726.8657493996861</v>
      </c>
      <c r="O17" s="3"/>
      <c r="P17" s="3"/>
      <c r="Q17" s="3"/>
      <c r="R17" s="3"/>
      <c r="S17" s="3"/>
      <c r="T17" s="3"/>
      <c r="U17" s="3">
        <v>3918.416513965094</v>
      </c>
      <c r="V17" s="3">
        <v>306.25235383507083</v>
      </c>
      <c r="W17" s="3"/>
      <c r="X17" s="3">
        <v>36.73568316000104</v>
      </c>
      <c r="Y17" s="3"/>
      <c r="Z17" s="3">
        <v>43.575758186589454</v>
      </c>
      <c r="AA17" s="3">
        <v>0.2639689807904266</v>
      </c>
      <c r="AB17" s="3"/>
      <c r="AC17" s="17"/>
      <c r="AD17" s="20">
        <v>13004.43217254345</v>
      </c>
    </row>
    <row r="18" spans="1:30" ht="12.75">
      <c r="A18" s="26" t="s">
        <v>82</v>
      </c>
      <c r="B18" s="30" t="s">
        <v>36</v>
      </c>
      <c r="C18" s="10">
        <v>91824.06023999999</v>
      </c>
      <c r="D18" s="3">
        <v>269610.618852</v>
      </c>
      <c r="E18" s="3"/>
      <c r="F18" s="3"/>
      <c r="G18" s="3">
        <v>456.4126639426355</v>
      </c>
      <c r="H18" s="3">
        <v>69.70759483930432</v>
      </c>
      <c r="I18" s="3"/>
      <c r="J18" s="3"/>
      <c r="K18" s="3">
        <v>24039.977580000002</v>
      </c>
      <c r="L18" s="3">
        <v>88.006536</v>
      </c>
      <c r="M18" s="3">
        <v>664.9293972970744</v>
      </c>
      <c r="N18" s="3">
        <v>462517.9230874685</v>
      </c>
      <c r="O18" s="3"/>
      <c r="P18" s="3"/>
      <c r="Q18" s="3"/>
      <c r="R18" s="3"/>
      <c r="S18" s="3"/>
      <c r="T18" s="3"/>
      <c r="U18" s="3">
        <v>50818.93805507527</v>
      </c>
      <c r="V18" s="3"/>
      <c r="W18" s="3"/>
      <c r="X18" s="3">
        <v>139438.69444800002</v>
      </c>
      <c r="Y18" s="3">
        <v>3397.3369920000005</v>
      </c>
      <c r="Z18" s="3"/>
      <c r="AA18" s="3">
        <v>190.83434400000002</v>
      </c>
      <c r="AB18" s="3"/>
      <c r="AC18" s="17">
        <v>87370.26800400001</v>
      </c>
      <c r="AD18" s="20">
        <v>1130487.7077946225</v>
      </c>
    </row>
    <row r="19" spans="1:30" ht="12.75">
      <c r="A19" s="26" t="s">
        <v>83</v>
      </c>
      <c r="B19" s="30" t="s">
        <v>37</v>
      </c>
      <c r="C19" s="10">
        <v>56034.220269118865</v>
      </c>
      <c r="D19" s="3">
        <v>21938.832000000002</v>
      </c>
      <c r="E19" s="3">
        <v>644.641596</v>
      </c>
      <c r="F19" s="3"/>
      <c r="G19" s="3">
        <v>6692.150685058893</v>
      </c>
      <c r="H19" s="3">
        <v>1022.0876093312997</v>
      </c>
      <c r="I19" s="3"/>
      <c r="J19" s="3">
        <v>916.0324835832316</v>
      </c>
      <c r="K19" s="3">
        <v>29278.142244229835</v>
      </c>
      <c r="L19" s="3"/>
      <c r="M19" s="3">
        <v>80829.41386390422</v>
      </c>
      <c r="N19" s="3">
        <v>2105.675323392463</v>
      </c>
      <c r="O19" s="3"/>
      <c r="P19" s="3"/>
      <c r="Q19" s="3"/>
      <c r="R19" s="3"/>
      <c r="S19" s="3"/>
      <c r="T19" s="3"/>
      <c r="U19" s="3">
        <v>4628.545258127488</v>
      </c>
      <c r="V19" s="3">
        <v>963.2840110644785</v>
      </c>
      <c r="W19" s="3"/>
      <c r="X19" s="3"/>
      <c r="Y19" s="3"/>
      <c r="Z19" s="3">
        <v>137.06288492319422</v>
      </c>
      <c r="AA19" s="3"/>
      <c r="AB19" s="3"/>
      <c r="AC19" s="17"/>
      <c r="AD19" s="20">
        <v>205190.08822873398</v>
      </c>
    </row>
    <row r="20" spans="1:30" ht="12.75">
      <c r="A20" s="26" t="s">
        <v>84</v>
      </c>
      <c r="B20" s="30" t="s">
        <v>7</v>
      </c>
      <c r="C20" s="10"/>
      <c r="D20" s="3"/>
      <c r="E20" s="3"/>
      <c r="F20" s="3"/>
      <c r="G20" s="3">
        <v>3876.2363813998622</v>
      </c>
      <c r="H20" s="3">
        <v>592.0149385030064</v>
      </c>
      <c r="I20" s="3"/>
      <c r="J20" s="3"/>
      <c r="K20" s="3"/>
      <c r="L20" s="3"/>
      <c r="M20" s="3">
        <v>469.35846501357594</v>
      </c>
      <c r="N20" s="3">
        <v>6719.076146519764</v>
      </c>
      <c r="O20" s="3"/>
      <c r="P20" s="3"/>
      <c r="Q20" s="3"/>
      <c r="R20" s="3"/>
      <c r="S20" s="3"/>
      <c r="T20" s="3"/>
      <c r="U20" s="3">
        <v>9512.437167585002</v>
      </c>
      <c r="V20" s="3"/>
      <c r="W20" s="3"/>
      <c r="X20" s="3"/>
      <c r="Y20" s="3"/>
      <c r="Z20" s="3"/>
      <c r="AA20" s="3"/>
      <c r="AB20" s="3"/>
      <c r="AC20" s="17"/>
      <c r="AD20" s="20">
        <v>21169.123099021206</v>
      </c>
    </row>
    <row r="21" spans="1:30" ht="12.75">
      <c r="A21" s="26" t="s">
        <v>85</v>
      </c>
      <c r="B21" s="30" t="s">
        <v>8</v>
      </c>
      <c r="C21" s="10"/>
      <c r="D21" s="3"/>
      <c r="E21" s="3"/>
      <c r="F21" s="3"/>
      <c r="G21" s="3">
        <v>8759.606737825932</v>
      </c>
      <c r="H21" s="3">
        <v>1337.8487620333765</v>
      </c>
      <c r="I21" s="3"/>
      <c r="J21" s="3"/>
      <c r="K21" s="3"/>
      <c r="L21" s="3"/>
      <c r="M21" s="3">
        <v>1060.6668861365388</v>
      </c>
      <c r="N21" s="3">
        <v>5821.368737491129</v>
      </c>
      <c r="O21" s="3"/>
      <c r="P21" s="3"/>
      <c r="Q21" s="3"/>
      <c r="R21" s="3"/>
      <c r="S21" s="3"/>
      <c r="T21" s="3"/>
      <c r="U21" s="3">
        <v>8303.930812694107</v>
      </c>
      <c r="V21" s="3"/>
      <c r="W21" s="3"/>
      <c r="X21" s="3"/>
      <c r="Y21" s="3"/>
      <c r="Z21" s="3"/>
      <c r="AA21" s="3"/>
      <c r="AB21" s="3"/>
      <c r="AC21" s="17"/>
      <c r="AD21" s="20">
        <v>25283.421936181083</v>
      </c>
    </row>
    <row r="22" spans="1:30" ht="12.75">
      <c r="A22" s="26" t="s">
        <v>86</v>
      </c>
      <c r="B22" s="30" t="s">
        <v>9</v>
      </c>
      <c r="C22" s="10"/>
      <c r="D22" s="3"/>
      <c r="E22" s="3"/>
      <c r="F22" s="3"/>
      <c r="G22" s="3">
        <v>9390.216182589298</v>
      </c>
      <c r="H22" s="3">
        <v>1434.1613123856782</v>
      </c>
      <c r="I22" s="3"/>
      <c r="J22" s="3"/>
      <c r="K22" s="3"/>
      <c r="L22" s="3"/>
      <c r="M22" s="3">
        <v>1137.0249437713794</v>
      </c>
      <c r="N22" s="3">
        <v>2830.474844371007</v>
      </c>
      <c r="O22" s="3"/>
      <c r="P22" s="3"/>
      <c r="Q22" s="3"/>
      <c r="R22" s="3"/>
      <c r="S22" s="3"/>
      <c r="T22" s="3"/>
      <c r="U22" s="3">
        <v>4096.83868790177</v>
      </c>
      <c r="V22" s="3"/>
      <c r="W22" s="3"/>
      <c r="X22" s="3"/>
      <c r="Y22" s="3"/>
      <c r="Z22" s="3"/>
      <c r="AA22" s="3"/>
      <c r="AB22" s="3"/>
      <c r="AC22" s="17"/>
      <c r="AD22" s="20">
        <v>18888.715971019134</v>
      </c>
    </row>
    <row r="23" spans="1:30" ht="12.75">
      <c r="A23" s="26" t="s">
        <v>87</v>
      </c>
      <c r="B23" s="30" t="s">
        <v>38</v>
      </c>
      <c r="C23" s="10"/>
      <c r="D23" s="3"/>
      <c r="E23" s="3"/>
      <c r="F23" s="3"/>
      <c r="G23" s="3">
        <v>3989.4625429151324</v>
      </c>
      <c r="H23" s="3">
        <v>609.3078929182855</v>
      </c>
      <c r="I23" s="3"/>
      <c r="J23" s="3"/>
      <c r="K23" s="3"/>
      <c r="L23" s="3"/>
      <c r="M23" s="3">
        <v>483.0685828028822</v>
      </c>
      <c r="N23" s="3">
        <v>10654.586150301826</v>
      </c>
      <c r="O23" s="3"/>
      <c r="P23" s="3"/>
      <c r="Q23" s="3"/>
      <c r="R23" s="3"/>
      <c r="S23" s="3"/>
      <c r="T23" s="3"/>
      <c r="U23" s="3">
        <v>15059.15429531518</v>
      </c>
      <c r="V23" s="3"/>
      <c r="W23" s="3"/>
      <c r="X23" s="3"/>
      <c r="Y23" s="3"/>
      <c r="Z23" s="3"/>
      <c r="AA23" s="3"/>
      <c r="AB23" s="3"/>
      <c r="AC23" s="17"/>
      <c r="AD23" s="20">
        <v>30795.579464253307</v>
      </c>
    </row>
    <row r="24" spans="1:30" ht="12.75">
      <c r="A24" s="26" t="s">
        <v>88</v>
      </c>
      <c r="B24" s="30" t="s">
        <v>10</v>
      </c>
      <c r="C24" s="10"/>
      <c r="D24" s="3"/>
      <c r="E24" s="3"/>
      <c r="F24" s="3"/>
      <c r="G24" s="3">
        <v>76207.45181879486</v>
      </c>
      <c r="H24" s="3"/>
      <c r="I24" s="3"/>
      <c r="J24" s="3">
        <v>9073.800432000004</v>
      </c>
      <c r="K24" s="3"/>
      <c r="L24" s="3"/>
      <c r="M24" s="3">
        <v>14164.3247903909</v>
      </c>
      <c r="N24" s="3">
        <v>4431.225384</v>
      </c>
      <c r="O24" s="3"/>
      <c r="P24" s="3"/>
      <c r="Q24" s="3"/>
      <c r="R24" s="3"/>
      <c r="S24" s="3"/>
      <c r="T24" s="3"/>
      <c r="U24" s="3">
        <v>1307.2951982682969</v>
      </c>
      <c r="V24" s="3"/>
      <c r="W24" s="3"/>
      <c r="X24" s="3"/>
      <c r="Y24" s="3"/>
      <c r="Z24" s="3"/>
      <c r="AA24" s="3"/>
      <c r="AB24" s="3"/>
      <c r="AC24" s="17"/>
      <c r="AD24" s="20">
        <v>105184.09762345406</v>
      </c>
    </row>
    <row r="25" spans="1:30" ht="12.75">
      <c r="A25" s="26" t="s">
        <v>89</v>
      </c>
      <c r="B25" s="30" t="s">
        <v>11</v>
      </c>
      <c r="C25" s="10"/>
      <c r="D25" s="3"/>
      <c r="E25" s="3"/>
      <c r="F25" s="3"/>
      <c r="G25" s="3"/>
      <c r="H25" s="3">
        <v>0.7910281707358008</v>
      </c>
      <c r="I25" s="3"/>
      <c r="J25" s="3">
        <v>76008.79441387171</v>
      </c>
      <c r="K25" s="3">
        <v>70525.24499693964</v>
      </c>
      <c r="L25" s="3"/>
      <c r="M25" s="3">
        <v>1311.5478684638751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7"/>
      <c r="AD25" s="20">
        <v>147846.37830744596</v>
      </c>
    </row>
    <row r="26" spans="1:30" ht="12.75">
      <c r="A26" s="26" t="s">
        <v>90</v>
      </c>
      <c r="B26" s="30" t="s">
        <v>12</v>
      </c>
      <c r="C26" s="10"/>
      <c r="D26" s="3"/>
      <c r="E26" s="3"/>
      <c r="F26" s="3"/>
      <c r="G26" s="3"/>
      <c r="H26" s="3"/>
      <c r="I26" s="3">
        <v>135747.15921068404</v>
      </c>
      <c r="J26" s="3"/>
      <c r="K26" s="3"/>
      <c r="L26" s="3"/>
      <c r="M26" s="3">
        <v>1907.4632702628487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7"/>
      <c r="AD26" s="20">
        <v>137654.62248094688</v>
      </c>
    </row>
    <row r="27" spans="1:30" ht="12.75">
      <c r="A27" s="26" t="s">
        <v>91</v>
      </c>
      <c r="B27" s="30" t="s">
        <v>13</v>
      </c>
      <c r="C27" s="10"/>
      <c r="D27" s="3"/>
      <c r="E27" s="3"/>
      <c r="F27" s="3"/>
      <c r="G27" s="3">
        <v>9391.16057909406</v>
      </c>
      <c r="H27" s="3"/>
      <c r="I27" s="3"/>
      <c r="J27" s="3"/>
      <c r="K27" s="3"/>
      <c r="L27" s="3"/>
      <c r="M27" s="3"/>
      <c r="N27" s="3">
        <v>512.4205651299469</v>
      </c>
      <c r="O27" s="3"/>
      <c r="P27" s="3"/>
      <c r="Q27" s="3"/>
      <c r="R27" s="3"/>
      <c r="S27" s="3"/>
      <c r="T27" s="3"/>
      <c r="U27" s="3">
        <v>732.2104325892051</v>
      </c>
      <c r="V27" s="3"/>
      <c r="W27" s="3"/>
      <c r="X27" s="3"/>
      <c r="Y27" s="3"/>
      <c r="Z27" s="3"/>
      <c r="AA27" s="3"/>
      <c r="AB27" s="3"/>
      <c r="AC27" s="17"/>
      <c r="AD27" s="20">
        <v>10635.791576813212</v>
      </c>
    </row>
    <row r="28" spans="1:30" ht="12.75">
      <c r="A28" s="26" t="s">
        <v>92</v>
      </c>
      <c r="B28" s="30" t="s">
        <v>14</v>
      </c>
      <c r="C28" s="10"/>
      <c r="D28" s="3"/>
      <c r="E28" s="3"/>
      <c r="F28" s="3"/>
      <c r="G28" s="3">
        <v>5253.087481790938</v>
      </c>
      <c r="H28" s="3"/>
      <c r="I28" s="3"/>
      <c r="J28" s="3"/>
      <c r="K28" s="3"/>
      <c r="L28" s="3"/>
      <c r="M28" s="3"/>
      <c r="N28" s="3">
        <v>3756.5649417258555</v>
      </c>
      <c r="O28" s="3"/>
      <c r="P28" s="3"/>
      <c r="Q28" s="3"/>
      <c r="R28" s="3"/>
      <c r="S28" s="3"/>
      <c r="T28" s="3"/>
      <c r="U28" s="3">
        <v>5303.5913738227955</v>
      </c>
      <c r="V28" s="3"/>
      <c r="W28" s="3"/>
      <c r="X28" s="3"/>
      <c r="Y28" s="3"/>
      <c r="Z28" s="3"/>
      <c r="AA28" s="3"/>
      <c r="AB28" s="3"/>
      <c r="AC28" s="17"/>
      <c r="AD28" s="20">
        <v>14313.24379733959</v>
      </c>
    </row>
    <row r="29" spans="1:30" ht="12.75">
      <c r="A29" s="26" t="s">
        <v>93</v>
      </c>
      <c r="B29" s="30" t="s">
        <v>39</v>
      </c>
      <c r="C29" s="10"/>
      <c r="D29" s="3"/>
      <c r="E29" s="3"/>
      <c r="F29" s="3"/>
      <c r="G29" s="3">
        <v>904.9534832522405</v>
      </c>
      <c r="H29" s="3">
        <v>138.2129282172873</v>
      </c>
      <c r="I29" s="3"/>
      <c r="J29" s="3"/>
      <c r="K29" s="3"/>
      <c r="L29" s="3"/>
      <c r="M29" s="3">
        <v>109.57731572979233</v>
      </c>
      <c r="N29" s="3">
        <v>2309.3168918359916</v>
      </c>
      <c r="O29" s="3"/>
      <c r="P29" s="3"/>
      <c r="Q29" s="3"/>
      <c r="R29" s="3"/>
      <c r="S29" s="3"/>
      <c r="T29" s="3"/>
      <c r="U29" s="3">
        <v>3264.4455226798937</v>
      </c>
      <c r="V29" s="3"/>
      <c r="W29" s="3"/>
      <c r="X29" s="3"/>
      <c r="Y29" s="3"/>
      <c r="Z29" s="3"/>
      <c r="AA29" s="3"/>
      <c r="AB29" s="3"/>
      <c r="AC29" s="17"/>
      <c r="AD29" s="20">
        <v>6726.506141715205</v>
      </c>
    </row>
    <row r="30" spans="1:30" ht="12.75">
      <c r="A30" s="26" t="s">
        <v>94</v>
      </c>
      <c r="B30" s="30" t="s">
        <v>15</v>
      </c>
      <c r="C30" s="10"/>
      <c r="D30" s="3"/>
      <c r="E30" s="3"/>
      <c r="F30" s="3"/>
      <c r="G30" s="3">
        <v>2954.425311892727</v>
      </c>
      <c r="H30" s="3">
        <v>451.2273626357747</v>
      </c>
      <c r="I30" s="3"/>
      <c r="J30" s="3"/>
      <c r="K30" s="3"/>
      <c r="L30" s="3"/>
      <c r="M30" s="3">
        <v>357.7399293916227</v>
      </c>
      <c r="N30" s="3">
        <v>1904.7428797281652</v>
      </c>
      <c r="O30" s="3"/>
      <c r="P30" s="3"/>
      <c r="Q30" s="3"/>
      <c r="R30" s="3"/>
      <c r="S30" s="3"/>
      <c r="T30" s="3"/>
      <c r="U30" s="3">
        <v>2718.053597952591</v>
      </c>
      <c r="V30" s="3"/>
      <c r="W30" s="3"/>
      <c r="X30" s="3"/>
      <c r="Y30" s="3"/>
      <c r="Z30" s="3"/>
      <c r="AA30" s="3"/>
      <c r="AB30" s="3"/>
      <c r="AC30" s="17"/>
      <c r="AD30" s="20">
        <v>8386.189081600882</v>
      </c>
    </row>
    <row r="31" spans="1:30" ht="12.75">
      <c r="A31" s="26" t="s">
        <v>95</v>
      </c>
      <c r="B31" s="30" t="s">
        <v>40</v>
      </c>
      <c r="C31" s="10"/>
      <c r="D31" s="3"/>
      <c r="E31" s="3"/>
      <c r="F31" s="3"/>
      <c r="G31" s="3">
        <v>1138.3398750268907</v>
      </c>
      <c r="H31" s="3">
        <v>173.85787263732038</v>
      </c>
      <c r="I31" s="3"/>
      <c r="J31" s="3"/>
      <c r="K31" s="3"/>
      <c r="L31" s="3"/>
      <c r="M31" s="3">
        <v>137.83717086247827</v>
      </c>
      <c r="N31" s="3">
        <v>1333.4949875429497</v>
      </c>
      <c r="O31" s="3"/>
      <c r="P31" s="3"/>
      <c r="Q31" s="3"/>
      <c r="R31" s="3"/>
      <c r="S31" s="3"/>
      <c r="T31" s="3"/>
      <c r="U31" s="3">
        <v>1892.1409384778156</v>
      </c>
      <c r="V31" s="3"/>
      <c r="W31" s="3"/>
      <c r="X31" s="3"/>
      <c r="Y31" s="3"/>
      <c r="Z31" s="3"/>
      <c r="AA31" s="3"/>
      <c r="AB31" s="3"/>
      <c r="AC31" s="17"/>
      <c r="AD31" s="20">
        <v>4675.670844547454</v>
      </c>
    </row>
    <row r="32" spans="1:30" ht="12.75">
      <c r="A32" s="26" t="s">
        <v>96</v>
      </c>
      <c r="B32" s="30" t="s">
        <v>41</v>
      </c>
      <c r="C32" s="10"/>
      <c r="D32" s="3"/>
      <c r="E32" s="3"/>
      <c r="F32" s="3"/>
      <c r="G32" s="3">
        <v>7954.947304849111</v>
      </c>
      <c r="H32" s="3">
        <v>1214.9536757028568</v>
      </c>
      <c r="I32" s="3"/>
      <c r="J32" s="3"/>
      <c r="K32" s="3"/>
      <c r="L32" s="3"/>
      <c r="M32" s="3">
        <v>963.233788884533</v>
      </c>
      <c r="N32" s="3">
        <v>13694.90592568323</v>
      </c>
      <c r="O32" s="3"/>
      <c r="P32" s="3"/>
      <c r="Q32" s="3"/>
      <c r="R32" s="3"/>
      <c r="S32" s="3"/>
      <c r="T32" s="3"/>
      <c r="U32" s="3">
        <v>19388.997704200166</v>
      </c>
      <c r="V32" s="3"/>
      <c r="W32" s="3"/>
      <c r="X32" s="3"/>
      <c r="Y32" s="3"/>
      <c r="Z32" s="3"/>
      <c r="AA32" s="3"/>
      <c r="AB32" s="3"/>
      <c r="AC32" s="17"/>
      <c r="AD32" s="20">
        <v>43217.03839931989</v>
      </c>
    </row>
    <row r="33" spans="1:30" ht="12.75">
      <c r="A33" s="26" t="s">
        <v>97</v>
      </c>
      <c r="B33" s="30" t="s">
        <v>42</v>
      </c>
      <c r="C33" s="10"/>
      <c r="D33" s="3"/>
      <c r="E33" s="3"/>
      <c r="F33" s="3"/>
      <c r="G33" s="3">
        <v>5434.003883445513</v>
      </c>
      <c r="H33" s="3">
        <v>829.9317065181931</v>
      </c>
      <c r="I33" s="3"/>
      <c r="J33" s="3"/>
      <c r="K33" s="3"/>
      <c r="L33" s="3"/>
      <c r="M33" s="3">
        <v>657.9825043308406</v>
      </c>
      <c r="N33" s="3">
        <v>4615.273079191334</v>
      </c>
      <c r="O33" s="3"/>
      <c r="P33" s="3"/>
      <c r="Q33" s="3"/>
      <c r="R33" s="3"/>
      <c r="S33" s="3"/>
      <c r="T33" s="3"/>
      <c r="U33" s="3">
        <v>6566.031142974595</v>
      </c>
      <c r="V33" s="3"/>
      <c r="W33" s="3"/>
      <c r="X33" s="3"/>
      <c r="Y33" s="3"/>
      <c r="Z33" s="3"/>
      <c r="AA33" s="3"/>
      <c r="AB33" s="3"/>
      <c r="AC33" s="17"/>
      <c r="AD33" s="20">
        <v>18103.222316460473</v>
      </c>
    </row>
    <row r="34" spans="1:30" ht="12.75">
      <c r="A34" s="26" t="s">
        <v>98</v>
      </c>
      <c r="B34" s="30" t="s">
        <v>43</v>
      </c>
      <c r="C34" s="10"/>
      <c r="D34" s="3"/>
      <c r="E34" s="3"/>
      <c r="F34" s="3"/>
      <c r="G34" s="3">
        <v>3161.220827497857</v>
      </c>
      <c r="H34" s="3">
        <v>482.8111006763983</v>
      </c>
      <c r="I34" s="3"/>
      <c r="J34" s="3"/>
      <c r="K34" s="3"/>
      <c r="L34" s="3"/>
      <c r="M34" s="3">
        <v>382.77999821762705</v>
      </c>
      <c r="N34" s="3">
        <v>5128.013340326148</v>
      </c>
      <c r="O34" s="3"/>
      <c r="P34" s="3"/>
      <c r="Q34" s="3"/>
      <c r="R34" s="3"/>
      <c r="S34" s="3"/>
      <c r="T34" s="3"/>
      <c r="U34" s="3">
        <v>7262.256569890708</v>
      </c>
      <c r="V34" s="3"/>
      <c r="W34" s="3"/>
      <c r="X34" s="3"/>
      <c r="Y34" s="3"/>
      <c r="Z34" s="3"/>
      <c r="AA34" s="3"/>
      <c r="AB34" s="3"/>
      <c r="AC34" s="17"/>
      <c r="AD34" s="20">
        <v>16417.08183660874</v>
      </c>
    </row>
    <row r="35" spans="1:30" ht="12.75">
      <c r="A35" s="26" t="s">
        <v>99</v>
      </c>
      <c r="B35" s="30" t="s">
        <v>44</v>
      </c>
      <c r="C35" s="10"/>
      <c r="D35" s="3"/>
      <c r="E35" s="3"/>
      <c r="F35" s="3"/>
      <c r="G35" s="3">
        <v>3267.442386122315</v>
      </c>
      <c r="H35" s="3">
        <v>499.03424687008885</v>
      </c>
      <c r="I35" s="3"/>
      <c r="J35" s="3"/>
      <c r="K35" s="3"/>
      <c r="L35" s="3"/>
      <c r="M35" s="3">
        <v>395.64195574595516</v>
      </c>
      <c r="N35" s="3">
        <v>3642.0145866842463</v>
      </c>
      <c r="O35" s="3"/>
      <c r="P35" s="3">
        <v>1055.785356</v>
      </c>
      <c r="Q35" s="3"/>
      <c r="R35" s="3"/>
      <c r="S35" s="3">
        <v>294.91819200000003</v>
      </c>
      <c r="T35" s="3"/>
      <c r="U35" s="3">
        <v>5169.607766580792</v>
      </c>
      <c r="V35" s="3"/>
      <c r="W35" s="3"/>
      <c r="X35" s="3"/>
      <c r="Y35" s="3"/>
      <c r="Z35" s="3"/>
      <c r="AA35" s="3"/>
      <c r="AB35" s="3"/>
      <c r="AC35" s="17"/>
      <c r="AD35" s="20">
        <v>14324.444490003396</v>
      </c>
    </row>
    <row r="36" spans="1:30" ht="12.75">
      <c r="A36" s="26" t="s">
        <v>100</v>
      </c>
      <c r="B36" s="30" t="s">
        <v>45</v>
      </c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7"/>
      <c r="AD36" s="20"/>
    </row>
    <row r="37" spans="1:30" ht="12.75">
      <c r="A37" s="54" t="s">
        <v>118</v>
      </c>
      <c r="B37" s="31" t="s">
        <v>46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8"/>
      <c r="AD37" s="21"/>
    </row>
    <row r="38" spans="1:30" ht="12.75">
      <c r="A38" s="27" t="s">
        <v>103</v>
      </c>
      <c r="B38" s="28" t="s">
        <v>23</v>
      </c>
      <c r="C38" s="15">
        <v>499622.19022800005</v>
      </c>
      <c r="D38" s="5">
        <v>326450.65752</v>
      </c>
      <c r="E38" s="5">
        <v>5248.952044828457</v>
      </c>
      <c r="F38" s="5">
        <v>1074786.72912</v>
      </c>
      <c r="G38" s="5">
        <v>209345.73222599248</v>
      </c>
      <c r="H38" s="5">
        <v>19374.314798195872</v>
      </c>
      <c r="I38" s="5">
        <v>135747.15921068404</v>
      </c>
      <c r="J38" s="5">
        <v>222936.1668138717</v>
      </c>
      <c r="K38" s="5">
        <v>300805.19025293965</v>
      </c>
      <c r="L38" s="5">
        <v>35727.974064</v>
      </c>
      <c r="M38" s="5">
        <v>187161.9574102617</v>
      </c>
      <c r="N38" s="5">
        <v>752907.8478600001</v>
      </c>
      <c r="O38" s="5">
        <v>36590.873544</v>
      </c>
      <c r="P38" s="5">
        <v>1055.785356</v>
      </c>
      <c r="Q38" s="5"/>
      <c r="R38" s="5"/>
      <c r="S38" s="5">
        <v>294.91819200000003</v>
      </c>
      <c r="T38" s="5">
        <v>46.012932</v>
      </c>
      <c r="U38" s="5">
        <v>380999.0499395644</v>
      </c>
      <c r="V38" s="5">
        <v>35590.14460799999</v>
      </c>
      <c r="W38" s="5"/>
      <c r="X38" s="5">
        <v>142445.23552800002</v>
      </c>
      <c r="Y38" s="5">
        <v>3397.3369920000005</v>
      </c>
      <c r="Z38" s="5">
        <v>5064.018335999999</v>
      </c>
      <c r="AA38" s="5">
        <v>212.43823200000003</v>
      </c>
      <c r="AB38" s="5"/>
      <c r="AC38" s="19">
        <v>89519.22684000002</v>
      </c>
      <c r="AD38" s="1">
        <v>4465329.912048339</v>
      </c>
    </row>
    <row r="39" spans="1:2" ht="12.75">
      <c r="A39" s="22"/>
      <c r="B39" s="22"/>
    </row>
    <row r="40" spans="1:30" ht="12.75">
      <c r="A40" s="27" t="s">
        <v>101</v>
      </c>
      <c r="B40" s="28" t="s">
        <v>16</v>
      </c>
      <c r="C40" s="11">
        <v>37563.76026</v>
      </c>
      <c r="D40" s="5">
        <v>63890.902944</v>
      </c>
      <c r="E40" s="5">
        <v>2021.8475879999999</v>
      </c>
      <c r="F40" s="5"/>
      <c r="G40" s="5">
        <v>56322.338381726055</v>
      </c>
      <c r="H40" s="5">
        <v>92064.73596919842</v>
      </c>
      <c r="I40" s="5"/>
      <c r="J40" s="5"/>
      <c r="K40" s="5">
        <v>10600.014636</v>
      </c>
      <c r="L40" s="5"/>
      <c r="M40" s="5">
        <v>155314.1658095695</v>
      </c>
      <c r="N40" s="5">
        <v>200270.260764</v>
      </c>
      <c r="O40" s="5"/>
      <c r="P40" s="5"/>
      <c r="Q40" s="5"/>
      <c r="R40" s="5"/>
      <c r="S40" s="5"/>
      <c r="T40" s="5">
        <v>222858.17236800003</v>
      </c>
      <c r="U40" s="5">
        <v>111389.56406043575</v>
      </c>
      <c r="V40" s="5"/>
      <c r="W40" s="5"/>
      <c r="X40" s="5"/>
      <c r="Y40" s="5">
        <v>38755.53288</v>
      </c>
      <c r="Z40" s="5">
        <v>11043.857304000001</v>
      </c>
      <c r="AA40" s="5"/>
      <c r="AB40" s="5"/>
      <c r="AC40" s="19"/>
      <c r="AD40" s="1">
        <v>1002095.1529649298</v>
      </c>
    </row>
    <row r="41" spans="1:30" ht="12.75">
      <c r="A41" s="22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27" t="s">
        <v>102</v>
      </c>
      <c r="B42" s="28" t="s">
        <v>26</v>
      </c>
      <c r="C42" s="11">
        <v>537185.9504880001</v>
      </c>
      <c r="D42" s="5">
        <v>390341.560464</v>
      </c>
      <c r="E42" s="5">
        <v>7270.799632828456</v>
      </c>
      <c r="F42" s="5">
        <v>1074786.72912</v>
      </c>
      <c r="G42" s="5">
        <v>265668.07060771855</v>
      </c>
      <c r="H42" s="5">
        <v>111439.05076739429</v>
      </c>
      <c r="I42" s="5">
        <v>135747.15921068404</v>
      </c>
      <c r="J42" s="5">
        <v>222936.1668138717</v>
      </c>
      <c r="K42" s="5">
        <v>311405.2048889396</v>
      </c>
      <c r="L42" s="5">
        <v>35727.974064</v>
      </c>
      <c r="M42" s="5">
        <v>342476.1232198312</v>
      </c>
      <c r="N42" s="5">
        <v>953178.1086240001</v>
      </c>
      <c r="O42" s="5">
        <v>36590.873544</v>
      </c>
      <c r="P42" s="5">
        <v>1055.785356</v>
      </c>
      <c r="Q42" s="5"/>
      <c r="R42" s="5"/>
      <c r="S42" s="5">
        <v>294.91819200000003</v>
      </c>
      <c r="T42" s="5">
        <v>222904.18530000004</v>
      </c>
      <c r="U42" s="5">
        <v>492388.6140000001</v>
      </c>
      <c r="V42" s="5">
        <v>35590.14460799999</v>
      </c>
      <c r="W42" s="5"/>
      <c r="X42" s="5">
        <v>142445.23552800002</v>
      </c>
      <c r="Y42" s="5">
        <v>42152.869871999996</v>
      </c>
      <c r="Z42" s="5">
        <v>16107.87564</v>
      </c>
      <c r="AA42" s="5">
        <v>212.43823200000003</v>
      </c>
      <c r="AB42" s="5"/>
      <c r="AC42" s="19">
        <v>89519.22684000002</v>
      </c>
      <c r="AD42" s="1">
        <v>5467425.065013269</v>
      </c>
    </row>
    <row r="43" spans="3:29" ht="12.75">
      <c r="C43" s="56">
        <f>C42/$AD$42</f>
        <v>0.09825209199948977</v>
      </c>
      <c r="D43" s="56">
        <f aca="true" t="shared" si="0" ref="D43:AC43">D42/$AD$42</f>
        <v>0.07139403939193315</v>
      </c>
      <c r="E43" s="55">
        <f t="shared" si="0"/>
        <v>0.0013298398325301622</v>
      </c>
      <c r="F43" s="56">
        <f t="shared" si="0"/>
        <v>0.19658005667013045</v>
      </c>
      <c r="G43" s="56">
        <f t="shared" si="0"/>
        <v>0.04859107668576228</v>
      </c>
      <c r="H43" s="56">
        <f t="shared" si="0"/>
        <v>0.02038236453948068</v>
      </c>
      <c r="I43" s="56">
        <f t="shared" si="0"/>
        <v>0.024828352944304063</v>
      </c>
      <c r="J43" s="55">
        <f t="shared" si="0"/>
        <v>0.04077534930299601</v>
      </c>
      <c r="K43" s="55">
        <f t="shared" si="0"/>
        <v>0.05695646509755756</v>
      </c>
      <c r="L43" s="55">
        <f t="shared" si="0"/>
        <v>0.0065346984438118295</v>
      </c>
      <c r="M43" s="55">
        <f t="shared" si="0"/>
        <v>0.0626393812713371</v>
      </c>
      <c r="N43" s="56">
        <f t="shared" si="0"/>
        <v>0.1743376630296234</v>
      </c>
      <c r="O43" s="55">
        <f t="shared" si="0"/>
        <v>0.00669252401430237</v>
      </c>
      <c r="P43" s="55">
        <f t="shared" si="0"/>
        <v>0.0001931046778777274</v>
      </c>
      <c r="Q43" s="55">
        <f t="shared" si="0"/>
        <v>0</v>
      </c>
      <c r="R43" s="55">
        <f t="shared" si="0"/>
        <v>0</v>
      </c>
      <c r="S43" s="55">
        <f t="shared" si="0"/>
        <v>5.394096645004211E-05</v>
      </c>
      <c r="T43" s="55">
        <f t="shared" si="0"/>
        <v>0.040769499837572824</v>
      </c>
      <c r="U43" s="55">
        <f t="shared" si="0"/>
        <v>0.09005859397156733</v>
      </c>
      <c r="V43" s="55">
        <f t="shared" si="0"/>
        <v>0.006509489235754823</v>
      </c>
      <c r="W43" s="55">
        <f t="shared" si="0"/>
        <v>0</v>
      </c>
      <c r="X43" s="55">
        <f t="shared" si="0"/>
        <v>0.026053440849061606</v>
      </c>
      <c r="Y43" s="55">
        <f t="shared" si="0"/>
        <v>0.0077098212359125754</v>
      </c>
      <c r="Z43" s="55">
        <f t="shared" si="0"/>
        <v>0.002946153893004642</v>
      </c>
      <c r="AA43" s="55">
        <f t="shared" si="0"/>
        <v>3.8855261750072924E-05</v>
      </c>
      <c r="AB43" s="55">
        <f t="shared" si="0"/>
        <v>0</v>
      </c>
      <c r="AC43" s="55">
        <f t="shared" si="0"/>
        <v>0.0163731968477894</v>
      </c>
    </row>
    <row r="44" spans="9:11" ht="12.75">
      <c r="I44" s="7"/>
      <c r="K44" s="6"/>
    </row>
    <row r="45" spans="4:11" ht="12.75">
      <c r="D45" s="57">
        <f>C43+D43</f>
        <v>0.16964613139142293</v>
      </c>
      <c r="E45" s="58"/>
      <c r="F45" s="57">
        <f>D45+F43</f>
        <v>0.3662261880615534</v>
      </c>
      <c r="H45" s="57">
        <f>SUM(G43:I43)</f>
        <v>0.09380179416954702</v>
      </c>
      <c r="I45" s="7"/>
      <c r="K45" s="6"/>
    </row>
    <row r="46" spans="9:11" ht="12.75">
      <c r="I46" s="7"/>
      <c r="K46" s="6"/>
    </row>
    <row r="47" spans="8:11" ht="12.75">
      <c r="H47" s="57">
        <f>SUM(F43:M43)</f>
        <v>0.45728774495538</v>
      </c>
      <c r="I47" s="7"/>
      <c r="K47" s="6"/>
    </row>
    <row r="48" spans="9:11" ht="12.75">
      <c r="I48" s="7"/>
      <c r="K48" s="6"/>
    </row>
    <row r="49" spans="9:11" ht="12.75">
      <c r="I49" s="7"/>
      <c r="K49" s="6"/>
    </row>
    <row r="50" spans="9:11" ht="12.75">
      <c r="I50" s="7"/>
      <c r="K50" s="6"/>
    </row>
    <row r="51" spans="9:11" ht="12.75">
      <c r="I51" s="7"/>
      <c r="K51" s="6"/>
    </row>
    <row r="52" spans="9:11" ht="12.75">
      <c r="I52" s="7"/>
      <c r="K52" s="6"/>
    </row>
    <row r="53" spans="9:11" ht="12.75">
      <c r="I53" s="7"/>
      <c r="K53" s="6"/>
    </row>
    <row r="54" spans="9:11" ht="12.75">
      <c r="I54" s="7"/>
      <c r="K54" s="6"/>
    </row>
    <row r="55" spans="9:11" ht="12.75">
      <c r="I55" s="7"/>
      <c r="K55" s="6"/>
    </row>
    <row r="56" spans="9:11" ht="12.75">
      <c r="I56" s="7"/>
      <c r="K56" s="6"/>
    </row>
    <row r="58" spans="9:11" ht="12.75">
      <c r="I58" s="7"/>
      <c r="K58" s="6"/>
    </row>
    <row r="59" spans="9:11" ht="12.75">
      <c r="I59" s="7"/>
      <c r="K59" s="6"/>
    </row>
    <row r="63" spans="9:11" ht="12.75">
      <c r="I63" s="7"/>
      <c r="K63" s="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63"/>
  <sheetViews>
    <sheetView zoomScale="85" zoomScaleNormal="85" zoomScalePageLayoutView="0" workbookViewId="0" topLeftCell="A1">
      <pane xSplit="1" ySplit="1" topLeftCell="B32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140625" defaultRowHeight="12.75"/>
  <cols>
    <col min="1" max="1" width="27.7109375" style="9" customWidth="1"/>
    <col min="2" max="2" width="11.421875" style="0" customWidth="1"/>
    <col min="3" max="3" width="10.00390625" style="0" customWidth="1"/>
    <col min="5" max="5" width="10.00390625" style="0" customWidth="1"/>
    <col min="13" max="13" width="10.7109375" style="0" customWidth="1"/>
  </cols>
  <sheetData>
    <row r="1" spans="3:30" ht="12.75">
      <c r="C1" s="23" t="s">
        <v>48</v>
      </c>
      <c r="D1" s="24" t="s">
        <v>49</v>
      </c>
      <c r="E1" s="5" t="s">
        <v>64</v>
      </c>
      <c r="F1" s="24" t="s">
        <v>50</v>
      </c>
      <c r="G1" s="24" t="s">
        <v>51</v>
      </c>
      <c r="H1" s="24" t="s">
        <v>52</v>
      </c>
      <c r="I1" s="24" t="s">
        <v>53</v>
      </c>
      <c r="J1" s="24" t="s">
        <v>27</v>
      </c>
      <c r="K1" s="24" t="s">
        <v>54</v>
      </c>
      <c r="L1" s="24" t="s">
        <v>55</v>
      </c>
      <c r="M1" s="24" t="s">
        <v>56</v>
      </c>
      <c r="N1" s="24" t="s">
        <v>20</v>
      </c>
      <c r="O1" s="24" t="s">
        <v>57</v>
      </c>
      <c r="P1" s="24" t="s">
        <v>58</v>
      </c>
      <c r="Q1" s="24" t="s">
        <v>25</v>
      </c>
      <c r="R1" s="24" t="s">
        <v>24</v>
      </c>
      <c r="S1" s="24" t="s">
        <v>59</v>
      </c>
      <c r="T1" s="24" t="s">
        <v>60</v>
      </c>
      <c r="U1" s="24" t="s">
        <v>17</v>
      </c>
      <c r="V1" s="24" t="s">
        <v>61</v>
      </c>
      <c r="W1" s="24" t="s">
        <v>21</v>
      </c>
      <c r="X1" s="24" t="s">
        <v>19</v>
      </c>
      <c r="Y1" s="24" t="s">
        <v>18</v>
      </c>
      <c r="Z1" s="24" t="s">
        <v>62</v>
      </c>
      <c r="AA1" s="24" t="s">
        <v>22</v>
      </c>
      <c r="AB1" s="24" t="s">
        <v>63</v>
      </c>
      <c r="AC1" s="8" t="s">
        <v>65</v>
      </c>
      <c r="AD1" s="12" t="s">
        <v>104</v>
      </c>
    </row>
    <row r="2" spans="1:30" ht="12.75">
      <c r="A2" s="25" t="s">
        <v>66</v>
      </c>
      <c r="B2" s="29" t="s">
        <v>28</v>
      </c>
      <c r="C2" s="10"/>
      <c r="D2" s="2"/>
      <c r="E2" s="2"/>
      <c r="F2" s="2"/>
      <c r="G2" s="2">
        <v>41080.32499262732</v>
      </c>
      <c r="H2" s="2">
        <v>5793.580959343797</v>
      </c>
      <c r="I2" s="2"/>
      <c r="J2" s="2">
        <v>132187.784868</v>
      </c>
      <c r="K2" s="2"/>
      <c r="L2" s="2"/>
      <c r="M2" s="2">
        <v>4950.892296545185</v>
      </c>
      <c r="N2" s="2"/>
      <c r="O2" s="2"/>
      <c r="P2" s="2"/>
      <c r="Q2" s="2"/>
      <c r="R2" s="2">
        <v>103.1314520840035</v>
      </c>
      <c r="S2" s="2"/>
      <c r="T2" s="2">
        <v>1.7244446717576483</v>
      </c>
      <c r="U2" s="2">
        <v>16398.492677786515</v>
      </c>
      <c r="V2" s="2"/>
      <c r="W2" s="2"/>
      <c r="X2" s="2"/>
      <c r="Y2" s="2"/>
      <c r="Z2" s="2"/>
      <c r="AA2" s="2"/>
      <c r="AB2" s="2"/>
      <c r="AC2" s="16"/>
      <c r="AD2" s="4">
        <v>200515.93169105856</v>
      </c>
    </row>
    <row r="3" spans="1:30" ht="12.75">
      <c r="A3" s="26" t="s">
        <v>67</v>
      </c>
      <c r="B3" s="30" t="s">
        <v>29</v>
      </c>
      <c r="C3" s="10">
        <v>17172.763684411326</v>
      </c>
      <c r="D3" s="3">
        <v>3744.7208640190715</v>
      </c>
      <c r="E3" s="3">
        <v>1065.4893579088366</v>
      </c>
      <c r="F3" s="3"/>
      <c r="G3" s="3">
        <v>863.712483419234</v>
      </c>
      <c r="H3" s="3">
        <v>121.80984934231373</v>
      </c>
      <c r="I3" s="3"/>
      <c r="J3" s="3">
        <v>137.33159880851542</v>
      </c>
      <c r="K3" s="3">
        <v>4693.9239034914135</v>
      </c>
      <c r="L3" s="3">
        <v>0.10933969734121576</v>
      </c>
      <c r="M3" s="3">
        <v>6561.138259849745</v>
      </c>
      <c r="N3" s="3">
        <v>2753.121313464559</v>
      </c>
      <c r="O3" s="3"/>
      <c r="P3" s="3"/>
      <c r="Q3" s="3"/>
      <c r="R3" s="3">
        <v>2.1683353920421236</v>
      </c>
      <c r="S3" s="3"/>
      <c r="T3" s="3"/>
      <c r="U3" s="3">
        <v>6195.388019390576</v>
      </c>
      <c r="V3" s="3">
        <v>783.6287977158936</v>
      </c>
      <c r="W3" s="3"/>
      <c r="X3" s="3">
        <v>1.1970257582468644</v>
      </c>
      <c r="Y3" s="3"/>
      <c r="Z3" s="3">
        <v>99.29852097691548</v>
      </c>
      <c r="AA3" s="3">
        <v>0.004971037202021863</v>
      </c>
      <c r="AB3" s="3"/>
      <c r="AC3" s="17"/>
      <c r="AD3" s="20">
        <v>44195.80632468323</v>
      </c>
    </row>
    <row r="4" spans="1:30" ht="12.75">
      <c r="A4" s="26" t="s">
        <v>68</v>
      </c>
      <c r="B4" s="30" t="s">
        <v>30</v>
      </c>
      <c r="C4" s="10">
        <v>4793.064916981389</v>
      </c>
      <c r="D4" s="3">
        <v>16011.453636000002</v>
      </c>
      <c r="E4" s="3">
        <v>1406.513592</v>
      </c>
      <c r="F4" s="3"/>
      <c r="G4" s="3">
        <v>3651.4606811573344</v>
      </c>
      <c r="H4" s="3">
        <v>514.9675198514706</v>
      </c>
      <c r="I4" s="3"/>
      <c r="J4" s="3">
        <v>165.78532551503216</v>
      </c>
      <c r="K4" s="3">
        <v>8164.470854326937</v>
      </c>
      <c r="L4" s="3">
        <v>88.26978482689775</v>
      </c>
      <c r="M4" s="3">
        <v>5519.578205424063</v>
      </c>
      <c r="N4" s="3">
        <v>21702.557109388406</v>
      </c>
      <c r="O4" s="3"/>
      <c r="P4" s="3"/>
      <c r="Q4" s="3"/>
      <c r="R4" s="3">
        <v>9.166929481278089</v>
      </c>
      <c r="S4" s="3"/>
      <c r="T4" s="3"/>
      <c r="U4" s="3">
        <v>14698.42546550747</v>
      </c>
      <c r="V4" s="3">
        <v>3598.1886821431985</v>
      </c>
      <c r="W4" s="3"/>
      <c r="X4" s="3">
        <v>966.3572214121697</v>
      </c>
      <c r="Y4" s="3"/>
      <c r="Z4" s="3">
        <v>455.94906079783243</v>
      </c>
      <c r="AA4" s="3">
        <v>4.013111384602033</v>
      </c>
      <c r="AB4" s="3"/>
      <c r="AC4" s="17"/>
      <c r="AD4" s="20">
        <v>81750.22209619808</v>
      </c>
    </row>
    <row r="5" spans="1:30" ht="12.75">
      <c r="A5" s="26" t="s">
        <v>69</v>
      </c>
      <c r="B5" s="30" t="s">
        <v>31</v>
      </c>
      <c r="C5" s="10">
        <v>1705.2821016259797</v>
      </c>
      <c r="D5" s="3">
        <v>6174.453058020592</v>
      </c>
      <c r="E5" s="3">
        <v>3408.3058309118333</v>
      </c>
      <c r="F5" s="3"/>
      <c r="G5" s="3">
        <v>8605.386777765256</v>
      </c>
      <c r="H5" s="3">
        <v>1213.6224577677344</v>
      </c>
      <c r="I5" s="3"/>
      <c r="J5" s="3">
        <v>453.8838948770135</v>
      </c>
      <c r="K5" s="3">
        <v>13260.762692376233</v>
      </c>
      <c r="L5" s="3">
        <v>135.99064296882392</v>
      </c>
      <c r="M5" s="3">
        <v>15312.98181729607</v>
      </c>
      <c r="N5" s="3">
        <v>31127.83870754385</v>
      </c>
      <c r="O5" s="3"/>
      <c r="P5" s="3"/>
      <c r="Q5" s="3"/>
      <c r="R5" s="3">
        <v>21.603676073514308</v>
      </c>
      <c r="S5" s="3"/>
      <c r="T5" s="3"/>
      <c r="U5" s="3">
        <v>43336.926295317055</v>
      </c>
      <c r="V5" s="3">
        <v>7553.895412289111</v>
      </c>
      <c r="W5" s="3"/>
      <c r="X5" s="3">
        <v>1488.794156858099</v>
      </c>
      <c r="Y5" s="3"/>
      <c r="Z5" s="3">
        <v>957.2014763124657</v>
      </c>
      <c r="AA5" s="3">
        <v>6.18269998695224</v>
      </c>
      <c r="AB5" s="3"/>
      <c r="AC5" s="17"/>
      <c r="AD5" s="20">
        <v>134763.11169799056</v>
      </c>
    </row>
    <row r="6" spans="1:30" ht="12.75">
      <c r="A6" s="26" t="s">
        <v>70</v>
      </c>
      <c r="B6" s="30" t="s">
        <v>0</v>
      </c>
      <c r="C6" s="10">
        <v>39.2771530252439</v>
      </c>
      <c r="D6" s="3">
        <v>142.21396997940863</v>
      </c>
      <c r="E6" s="3">
        <v>310.7545715881717</v>
      </c>
      <c r="F6" s="3"/>
      <c r="G6" s="3">
        <v>605.0911068500984</v>
      </c>
      <c r="H6" s="3">
        <v>85.336333535437</v>
      </c>
      <c r="I6" s="3"/>
      <c r="J6" s="3">
        <v>40.07915728121657</v>
      </c>
      <c r="K6" s="3">
        <v>614.9310607109356</v>
      </c>
      <c r="L6" s="3">
        <v>0.27185983689865945</v>
      </c>
      <c r="M6" s="3">
        <v>1374.5372257748286</v>
      </c>
      <c r="N6" s="3">
        <v>363.99100654113545</v>
      </c>
      <c r="O6" s="3"/>
      <c r="P6" s="3"/>
      <c r="Q6" s="3"/>
      <c r="R6" s="3">
        <v>1.5190708570043492</v>
      </c>
      <c r="S6" s="3"/>
      <c r="T6" s="3"/>
      <c r="U6" s="3">
        <v>1864.2787522708925</v>
      </c>
      <c r="V6" s="3">
        <v>324.54428824052906</v>
      </c>
      <c r="W6" s="3"/>
      <c r="X6" s="3">
        <v>2.976258717681835</v>
      </c>
      <c r="Y6" s="3"/>
      <c r="Z6" s="3">
        <v>41.1250427596896</v>
      </c>
      <c r="AA6" s="3">
        <v>0.012359878395688684</v>
      </c>
      <c r="AB6" s="3"/>
      <c r="AC6" s="17"/>
      <c r="AD6" s="20">
        <v>5810.939217847567</v>
      </c>
    </row>
    <row r="7" spans="1:30" ht="12.75">
      <c r="A7" s="26" t="s">
        <v>71</v>
      </c>
      <c r="B7" s="30" t="s">
        <v>1</v>
      </c>
      <c r="C7" s="10">
        <v>87523.27812850001</v>
      </c>
      <c r="D7" s="3">
        <v>565.0527985026581</v>
      </c>
      <c r="E7" s="3">
        <v>99.56661799207427</v>
      </c>
      <c r="F7" s="3"/>
      <c r="G7" s="3">
        <v>786.1936224664753</v>
      </c>
      <c r="H7" s="3">
        <v>110.8773214987165</v>
      </c>
      <c r="I7" s="3"/>
      <c r="J7" s="3">
        <v>12.832105851201163</v>
      </c>
      <c r="K7" s="3">
        <v>438.1318080207744</v>
      </c>
      <c r="L7" s="3"/>
      <c r="M7" s="3">
        <v>511.79043651827044</v>
      </c>
      <c r="N7" s="3">
        <v>2529.9336586353616</v>
      </c>
      <c r="O7" s="3"/>
      <c r="P7" s="3"/>
      <c r="Q7" s="3"/>
      <c r="R7" s="3">
        <v>1.9737256197145976</v>
      </c>
      <c r="S7" s="3"/>
      <c r="T7" s="3">
        <v>47.37625919260916</v>
      </c>
      <c r="U7" s="3">
        <v>3738.14881014012</v>
      </c>
      <c r="V7" s="3">
        <v>725.1341839855558</v>
      </c>
      <c r="W7" s="3"/>
      <c r="X7" s="3"/>
      <c r="Y7" s="3"/>
      <c r="Z7" s="3">
        <v>91.88630151092747</v>
      </c>
      <c r="AA7" s="3"/>
      <c r="AB7" s="3"/>
      <c r="AC7" s="17"/>
      <c r="AD7" s="20">
        <v>97182.17577843447</v>
      </c>
    </row>
    <row r="8" spans="1:30" ht="12.75">
      <c r="A8" s="26" t="s">
        <v>72</v>
      </c>
      <c r="B8" s="30" t="s">
        <v>32</v>
      </c>
      <c r="C8" s="10">
        <v>720.4004268895538</v>
      </c>
      <c r="D8" s="3">
        <v>66.88608905251151</v>
      </c>
      <c r="E8" s="3">
        <v>439.530264</v>
      </c>
      <c r="F8" s="3"/>
      <c r="G8" s="3">
        <v>1123.3126983603313</v>
      </c>
      <c r="H8" s="3">
        <v>158.42141126628155</v>
      </c>
      <c r="I8" s="3"/>
      <c r="J8" s="3">
        <v>55.64181016131289</v>
      </c>
      <c r="K8" s="3">
        <v>7384.003178507612</v>
      </c>
      <c r="L8" s="3">
        <v>11.920694887064288</v>
      </c>
      <c r="M8" s="3">
        <v>1902.0660906070357</v>
      </c>
      <c r="N8" s="3">
        <v>4257.549471353732</v>
      </c>
      <c r="O8" s="3"/>
      <c r="P8" s="3"/>
      <c r="Q8" s="3"/>
      <c r="R8" s="3">
        <v>2.8200572840427274</v>
      </c>
      <c r="S8" s="3"/>
      <c r="T8" s="3">
        <v>269.84972013563316</v>
      </c>
      <c r="U8" s="3">
        <v>6312.389338972787</v>
      </c>
      <c r="V8" s="3">
        <v>3583.616489074991</v>
      </c>
      <c r="W8" s="3"/>
      <c r="X8" s="3">
        <v>130.50501494884588</v>
      </c>
      <c r="Y8" s="3"/>
      <c r="Z8" s="3">
        <v>454.1025267969371</v>
      </c>
      <c r="AA8" s="3">
        <v>0.5419643477942105</v>
      </c>
      <c r="AB8" s="3"/>
      <c r="AC8" s="17"/>
      <c r="AD8" s="20">
        <v>26873.557246646466</v>
      </c>
    </row>
    <row r="9" spans="1:30" ht="12.75">
      <c r="A9" s="26" t="s">
        <v>73</v>
      </c>
      <c r="B9" s="30" t="s">
        <v>2</v>
      </c>
      <c r="C9" s="10">
        <v>35.718891406949034</v>
      </c>
      <c r="D9" s="3">
        <v>2386.015452</v>
      </c>
      <c r="E9" s="3"/>
      <c r="F9" s="3">
        <v>1101724.265376</v>
      </c>
      <c r="G9" s="3">
        <v>75.59554062177646</v>
      </c>
      <c r="H9" s="3">
        <v>10.661280913338125</v>
      </c>
      <c r="I9" s="3"/>
      <c r="J9" s="3"/>
      <c r="K9" s="3">
        <v>36160.009956</v>
      </c>
      <c r="L9" s="3"/>
      <c r="M9" s="3">
        <v>35689.684969629525</v>
      </c>
      <c r="N9" s="3">
        <v>2811.6874080000002</v>
      </c>
      <c r="O9" s="3">
        <v>4136.377339848455</v>
      </c>
      <c r="P9" s="3"/>
      <c r="Q9" s="3"/>
      <c r="R9" s="3">
        <v>0.1897813095879421</v>
      </c>
      <c r="S9" s="3"/>
      <c r="T9" s="3"/>
      <c r="U9" s="3">
        <v>3492.8854034784677</v>
      </c>
      <c r="V9" s="3"/>
      <c r="W9" s="3"/>
      <c r="X9" s="3"/>
      <c r="Y9" s="3"/>
      <c r="Z9" s="3"/>
      <c r="AA9" s="3"/>
      <c r="AB9" s="3"/>
      <c r="AC9" s="17">
        <v>32.405832000000004</v>
      </c>
      <c r="AD9" s="20">
        <v>1186555.497231208</v>
      </c>
    </row>
    <row r="10" spans="1:30" ht="12.75">
      <c r="A10" s="26" t="s">
        <v>74</v>
      </c>
      <c r="B10" s="30" t="s">
        <v>3</v>
      </c>
      <c r="C10" s="10">
        <v>54183.27808524143</v>
      </c>
      <c r="D10" s="3">
        <v>2197.6513200000004</v>
      </c>
      <c r="E10" s="3">
        <v>1352.6728289494524</v>
      </c>
      <c r="F10" s="3"/>
      <c r="G10" s="3">
        <v>941.2734080330792</v>
      </c>
      <c r="H10" s="3">
        <v>1056.7332014473036</v>
      </c>
      <c r="I10" s="3"/>
      <c r="J10" s="3">
        <v>10662.148511511794</v>
      </c>
      <c r="K10" s="3">
        <v>48742.58720756254</v>
      </c>
      <c r="L10" s="3">
        <v>43240.41622507604</v>
      </c>
      <c r="M10" s="3">
        <v>22959.644539178546</v>
      </c>
      <c r="N10" s="3">
        <v>53795.86311412536</v>
      </c>
      <c r="O10" s="3"/>
      <c r="P10" s="3"/>
      <c r="Q10" s="3"/>
      <c r="R10" s="3">
        <v>2.3630507644701497</v>
      </c>
      <c r="S10" s="3"/>
      <c r="T10" s="3"/>
      <c r="U10" s="3">
        <v>13990.74753048878</v>
      </c>
      <c r="V10" s="3">
        <v>1659.3447400142077</v>
      </c>
      <c r="W10" s="3"/>
      <c r="X10" s="3">
        <v>836.3250968400698</v>
      </c>
      <c r="Y10" s="3"/>
      <c r="Z10" s="3">
        <v>210.26598174353092</v>
      </c>
      <c r="AA10" s="3">
        <v>3.4731108672760382</v>
      </c>
      <c r="AB10" s="3"/>
      <c r="AC10" s="17"/>
      <c r="AD10" s="20">
        <v>255834.78795184387</v>
      </c>
    </row>
    <row r="11" spans="1:30" ht="12.75">
      <c r="A11" s="26" t="s">
        <v>75</v>
      </c>
      <c r="B11" s="30" t="s">
        <v>4</v>
      </c>
      <c r="C11" s="10">
        <v>60543.43960829021</v>
      </c>
      <c r="D11" s="3">
        <v>390.5879592375954</v>
      </c>
      <c r="E11" s="3">
        <v>408.2038101997804</v>
      </c>
      <c r="F11" s="3"/>
      <c r="G11" s="3">
        <v>1373.5731516435173</v>
      </c>
      <c r="H11" s="3">
        <v>193.71578143687856</v>
      </c>
      <c r="I11" s="3"/>
      <c r="J11" s="3">
        <v>53.84815632260711</v>
      </c>
      <c r="K11" s="3">
        <v>2360.7688380819372</v>
      </c>
      <c r="L11" s="3">
        <v>11.522696710907793</v>
      </c>
      <c r="M11" s="3">
        <v>1875.3243454441717</v>
      </c>
      <c r="N11" s="3">
        <v>11358.27575327474</v>
      </c>
      <c r="O11" s="3"/>
      <c r="P11" s="3"/>
      <c r="Q11" s="3"/>
      <c r="R11" s="3">
        <v>3.448331864414912</v>
      </c>
      <c r="S11" s="3"/>
      <c r="T11" s="3"/>
      <c r="U11" s="3">
        <v>33672.67449851672</v>
      </c>
      <c r="V11" s="3">
        <v>2678.4618681451284</v>
      </c>
      <c r="W11" s="3"/>
      <c r="X11" s="3">
        <v>126.14782282028297</v>
      </c>
      <c r="Y11" s="3"/>
      <c r="Z11" s="3">
        <v>339.4047063802578</v>
      </c>
      <c r="AA11" s="3">
        <v>0.5238696960975207</v>
      </c>
      <c r="AB11" s="3"/>
      <c r="AC11" s="17"/>
      <c r="AD11" s="20">
        <v>115389.92119806525</v>
      </c>
    </row>
    <row r="12" spans="1:30" ht="12.75">
      <c r="A12" s="26" t="s">
        <v>76</v>
      </c>
      <c r="B12" s="30" t="s">
        <v>5</v>
      </c>
      <c r="C12" s="10">
        <v>6124.93585483213</v>
      </c>
      <c r="D12" s="3">
        <v>8744.92088465326</v>
      </c>
      <c r="E12" s="3">
        <v>2197.6513200000004</v>
      </c>
      <c r="F12" s="3"/>
      <c r="G12" s="3">
        <v>1835.9586132939194</v>
      </c>
      <c r="H12" s="3">
        <v>258.92625888504716</v>
      </c>
      <c r="I12" s="3"/>
      <c r="J12" s="3">
        <v>198.38268713294292</v>
      </c>
      <c r="K12" s="3">
        <v>3777.13197874204</v>
      </c>
      <c r="L12" s="3">
        <v>33.00821793901129</v>
      </c>
      <c r="M12" s="3">
        <v>6553.304403988286</v>
      </c>
      <c r="N12" s="3">
        <v>27481.891904211167</v>
      </c>
      <c r="O12" s="3"/>
      <c r="P12" s="3"/>
      <c r="Q12" s="3"/>
      <c r="R12" s="3">
        <v>4.609142644054474</v>
      </c>
      <c r="S12" s="3"/>
      <c r="T12" s="3"/>
      <c r="U12" s="3">
        <v>23195.767065731146</v>
      </c>
      <c r="V12" s="3">
        <v>3608.754501498869</v>
      </c>
      <c r="W12" s="3"/>
      <c r="X12" s="3">
        <v>361.3663478829546</v>
      </c>
      <c r="Y12" s="3"/>
      <c r="Z12" s="3">
        <v>457.28792205201984</v>
      </c>
      <c r="AA12" s="3">
        <v>1.5006908134674197</v>
      </c>
      <c r="AB12" s="3"/>
      <c r="AC12" s="17"/>
      <c r="AD12" s="20">
        <v>84835.39779430033</v>
      </c>
    </row>
    <row r="13" spans="1:30" ht="12.75">
      <c r="A13" s="26" t="s">
        <v>77</v>
      </c>
      <c r="B13" s="30" t="s">
        <v>33</v>
      </c>
      <c r="C13" s="10">
        <v>183130.8466557655</v>
      </c>
      <c r="D13" s="3">
        <v>3022.654451038708</v>
      </c>
      <c r="E13" s="3">
        <v>187.10820098072713</v>
      </c>
      <c r="F13" s="3"/>
      <c r="G13" s="3">
        <v>3155.64543360373</v>
      </c>
      <c r="H13" s="3">
        <v>445.04242120401744</v>
      </c>
      <c r="I13" s="3"/>
      <c r="J13" s="3">
        <v>234.25943185628967</v>
      </c>
      <c r="K13" s="3">
        <v>13700.395889505164</v>
      </c>
      <c r="L13" s="3">
        <v>0.30761889198431314</v>
      </c>
      <c r="M13" s="3">
        <v>4449.347387145497</v>
      </c>
      <c r="N13" s="3">
        <v>44632.38556054319</v>
      </c>
      <c r="O13" s="3">
        <v>34009.55746015155</v>
      </c>
      <c r="P13" s="3"/>
      <c r="Q13" s="3"/>
      <c r="R13" s="3">
        <v>7.922193796865417</v>
      </c>
      <c r="S13" s="3"/>
      <c r="T13" s="3"/>
      <c r="U13" s="3">
        <v>63567.0553890163</v>
      </c>
      <c r="V13" s="3">
        <v>9966.057491349393</v>
      </c>
      <c r="W13" s="3"/>
      <c r="X13" s="3">
        <v>3.3677405954349453</v>
      </c>
      <c r="Y13" s="3"/>
      <c r="Z13" s="3">
        <v>1262.861665812198</v>
      </c>
      <c r="AA13" s="3">
        <v>0.013985633701972366</v>
      </c>
      <c r="AB13" s="3"/>
      <c r="AC13" s="17">
        <v>1321.730892</v>
      </c>
      <c r="AD13" s="20">
        <v>363096.5598688902</v>
      </c>
    </row>
    <row r="14" spans="1:30" ht="12.75">
      <c r="A14" s="26" t="s">
        <v>78</v>
      </c>
      <c r="B14" s="30" t="s">
        <v>6</v>
      </c>
      <c r="C14" s="10">
        <v>7102.428647797868</v>
      </c>
      <c r="D14" s="3">
        <v>342.5972276732799</v>
      </c>
      <c r="E14" s="3">
        <v>213.85851446852257</v>
      </c>
      <c r="F14" s="3"/>
      <c r="G14" s="3">
        <v>2036.2541177540386</v>
      </c>
      <c r="H14" s="3">
        <v>287.17404468252005</v>
      </c>
      <c r="I14" s="3"/>
      <c r="J14" s="3">
        <v>28.923853192422712</v>
      </c>
      <c r="K14" s="3">
        <v>1561.542173735792</v>
      </c>
      <c r="L14" s="3">
        <v>12.665103606765513</v>
      </c>
      <c r="M14" s="3">
        <v>1141.1625523338435</v>
      </c>
      <c r="N14" s="3">
        <v>2506.270724612024</v>
      </c>
      <c r="O14" s="3"/>
      <c r="P14" s="3"/>
      <c r="Q14" s="3"/>
      <c r="R14" s="3">
        <v>5.111981076432439</v>
      </c>
      <c r="S14" s="3"/>
      <c r="T14" s="3"/>
      <c r="U14" s="3">
        <v>2904.016739181798</v>
      </c>
      <c r="V14" s="3">
        <v>2107.917737732202</v>
      </c>
      <c r="W14" s="3"/>
      <c r="X14" s="3">
        <v>138.6546297165287</v>
      </c>
      <c r="Y14" s="3"/>
      <c r="Z14" s="3">
        <v>267.1074803630433</v>
      </c>
      <c r="AA14" s="3">
        <v>0.5758082629423948</v>
      </c>
      <c r="AB14" s="3"/>
      <c r="AC14" s="17"/>
      <c r="AD14" s="20">
        <v>20656.261336190026</v>
      </c>
    </row>
    <row r="15" spans="1:30" ht="12.75">
      <c r="A15" s="26" t="s">
        <v>79</v>
      </c>
      <c r="B15" s="30" t="s">
        <v>34</v>
      </c>
      <c r="C15" s="10">
        <v>2059.9112602743166</v>
      </c>
      <c r="D15" s="3">
        <v>99.36317871236396</v>
      </c>
      <c r="E15" s="3">
        <v>129.56986423108268</v>
      </c>
      <c r="F15" s="3"/>
      <c r="G15" s="3">
        <v>1196.1305930370713</v>
      </c>
      <c r="H15" s="3">
        <v>168.69095923539763</v>
      </c>
      <c r="I15" s="3"/>
      <c r="J15" s="3">
        <v>17.487053491628927</v>
      </c>
      <c r="K15" s="3">
        <v>929.2471621012262</v>
      </c>
      <c r="L15" s="3">
        <v>7.329636418470325</v>
      </c>
      <c r="M15" s="3">
        <v>686.865265535202</v>
      </c>
      <c r="N15" s="3">
        <v>1938.3658197415316</v>
      </c>
      <c r="O15" s="3"/>
      <c r="P15" s="3"/>
      <c r="Q15" s="3"/>
      <c r="R15" s="3">
        <v>3.0028653610737637</v>
      </c>
      <c r="S15" s="3"/>
      <c r="T15" s="3"/>
      <c r="U15" s="3">
        <v>2963.910882047193</v>
      </c>
      <c r="V15" s="3">
        <v>834.3873311277608</v>
      </c>
      <c r="W15" s="3"/>
      <c r="X15" s="3">
        <v>80.24316698182399</v>
      </c>
      <c r="Y15" s="3"/>
      <c r="Z15" s="3">
        <v>105.73045317420963</v>
      </c>
      <c r="AA15" s="3">
        <v>0.33323574327999994</v>
      </c>
      <c r="AB15" s="3"/>
      <c r="AC15" s="17"/>
      <c r="AD15" s="20">
        <v>11220.568727213633</v>
      </c>
    </row>
    <row r="16" spans="1:30" ht="12.75">
      <c r="A16" s="26" t="s">
        <v>80</v>
      </c>
      <c r="B16" s="30" t="s">
        <v>35</v>
      </c>
      <c r="C16" s="10">
        <v>5586.670819515144</v>
      </c>
      <c r="D16" s="3">
        <v>36.04166476904051</v>
      </c>
      <c r="E16" s="3">
        <v>167.9840734247473</v>
      </c>
      <c r="F16" s="3"/>
      <c r="G16" s="3">
        <v>1867.5148497753728</v>
      </c>
      <c r="H16" s="3">
        <v>263.37665237293487</v>
      </c>
      <c r="I16" s="3"/>
      <c r="J16" s="3">
        <v>23.08642937880046</v>
      </c>
      <c r="K16" s="3">
        <v>1393.782261981808</v>
      </c>
      <c r="L16" s="3">
        <v>13.361254960889287</v>
      </c>
      <c r="M16" s="3">
        <v>928.6788290913483</v>
      </c>
      <c r="N16" s="3">
        <v>3843.471260598159</v>
      </c>
      <c r="O16" s="3"/>
      <c r="P16" s="3"/>
      <c r="Q16" s="3"/>
      <c r="R16" s="3">
        <v>4.688364035102928</v>
      </c>
      <c r="S16" s="3"/>
      <c r="T16" s="3"/>
      <c r="U16" s="3">
        <v>14874.954388109913</v>
      </c>
      <c r="V16" s="3">
        <v>1182.2093061701335</v>
      </c>
      <c r="W16" s="3"/>
      <c r="X16" s="3">
        <v>146.27593398924932</v>
      </c>
      <c r="Y16" s="3"/>
      <c r="Z16" s="3">
        <v>149.80515765884383</v>
      </c>
      <c r="AA16" s="3">
        <v>0.607458197629773</v>
      </c>
      <c r="AB16" s="3"/>
      <c r="AC16" s="17"/>
      <c r="AD16" s="20">
        <v>30482.508704029115</v>
      </c>
    </row>
    <row r="17" spans="1:30" ht="12.75">
      <c r="A17" s="26" t="s">
        <v>81</v>
      </c>
      <c r="B17" s="30" t="s">
        <v>47</v>
      </c>
      <c r="C17" s="10">
        <v>5118.1905201735835</v>
      </c>
      <c r="D17" s="3">
        <v>33.019326341512816</v>
      </c>
      <c r="E17" s="3">
        <v>92.15905559020953</v>
      </c>
      <c r="F17" s="3"/>
      <c r="G17" s="3">
        <v>1985.3088233033116</v>
      </c>
      <c r="H17" s="3">
        <v>279.9892016231998</v>
      </c>
      <c r="I17" s="3"/>
      <c r="J17" s="3">
        <v>12.3976866202145</v>
      </c>
      <c r="K17" s="3">
        <v>642.5762188523408</v>
      </c>
      <c r="L17" s="3">
        <v>4.838408178906694</v>
      </c>
      <c r="M17" s="3">
        <v>625.277636766722</v>
      </c>
      <c r="N17" s="3">
        <v>2055.754052934026</v>
      </c>
      <c r="O17" s="3"/>
      <c r="P17" s="3"/>
      <c r="Q17" s="3"/>
      <c r="R17" s="3">
        <v>4.984083787535782</v>
      </c>
      <c r="S17" s="3"/>
      <c r="T17" s="3"/>
      <c r="U17" s="3">
        <v>4379.362280402549</v>
      </c>
      <c r="V17" s="3">
        <v>346.91181116457125</v>
      </c>
      <c r="W17" s="3"/>
      <c r="X17" s="3">
        <v>52.96977547861226</v>
      </c>
      <c r="Y17" s="3"/>
      <c r="Z17" s="3">
        <v>43.95937190985426</v>
      </c>
      <c r="AA17" s="3">
        <v>0.21997415065868883</v>
      </c>
      <c r="AB17" s="3"/>
      <c r="AC17" s="17"/>
      <c r="AD17" s="20">
        <v>15677.918227277809</v>
      </c>
    </row>
    <row r="18" spans="1:30" ht="12.75">
      <c r="A18" s="26" t="s">
        <v>82</v>
      </c>
      <c r="B18" s="30" t="s">
        <v>36</v>
      </c>
      <c r="C18" s="10">
        <v>98726.963004</v>
      </c>
      <c r="D18" s="3">
        <v>334453.139568</v>
      </c>
      <c r="E18" s="3"/>
      <c r="F18" s="3"/>
      <c r="G18" s="3">
        <v>627.5411012342873</v>
      </c>
      <c r="H18" s="3">
        <v>88.50246866277485</v>
      </c>
      <c r="I18" s="3"/>
      <c r="J18" s="3">
        <v>638.989416</v>
      </c>
      <c r="K18" s="3">
        <v>22999.976459999998</v>
      </c>
      <c r="L18" s="3">
        <v>264.019608</v>
      </c>
      <c r="M18" s="3">
        <v>886.7593921688074</v>
      </c>
      <c r="N18" s="3">
        <v>511252.74241856736</v>
      </c>
      <c r="O18" s="3"/>
      <c r="P18" s="3"/>
      <c r="Q18" s="3"/>
      <c r="R18" s="3">
        <v>1.5754311832806056</v>
      </c>
      <c r="S18" s="3">
        <v>49.990392</v>
      </c>
      <c r="T18" s="3"/>
      <c r="U18" s="3">
        <v>49255.871782377915</v>
      </c>
      <c r="V18" s="3"/>
      <c r="W18" s="3"/>
      <c r="X18" s="3">
        <v>154971.88992000002</v>
      </c>
      <c r="Y18" s="3">
        <v>3383.3530800000003</v>
      </c>
      <c r="Z18" s="3"/>
      <c r="AA18" s="3">
        <v>439.2790560000001</v>
      </c>
      <c r="AB18" s="3"/>
      <c r="AC18" s="17">
        <v>90191.333844</v>
      </c>
      <c r="AD18" s="20">
        <v>1268231.9269421946</v>
      </c>
    </row>
    <row r="19" spans="1:30" ht="12.75">
      <c r="A19" s="26" t="s">
        <v>83</v>
      </c>
      <c r="B19" s="30" t="s">
        <v>37</v>
      </c>
      <c r="C19" s="10">
        <v>58911.905957269395</v>
      </c>
      <c r="D19" s="3">
        <v>23558.788656</v>
      </c>
      <c r="E19" s="3">
        <v>586.026396</v>
      </c>
      <c r="F19" s="3"/>
      <c r="G19" s="3">
        <v>8549.404035095075</v>
      </c>
      <c r="H19" s="3">
        <v>1205.727180599309</v>
      </c>
      <c r="I19" s="3"/>
      <c r="J19" s="3">
        <v>641.2883339990076</v>
      </c>
      <c r="K19" s="3">
        <v>21895.768356003256</v>
      </c>
      <c r="L19" s="3"/>
      <c r="M19" s="3">
        <v>104875.73607324157</v>
      </c>
      <c r="N19" s="3">
        <v>4103.850379032782</v>
      </c>
      <c r="O19" s="3"/>
      <c r="P19" s="3"/>
      <c r="Q19" s="3"/>
      <c r="R19" s="3">
        <v>21.463132357166955</v>
      </c>
      <c r="S19" s="3"/>
      <c r="T19" s="3"/>
      <c r="U19" s="3">
        <v>5763.884989251564</v>
      </c>
      <c r="V19" s="3">
        <v>1176.2530553484594</v>
      </c>
      <c r="W19" s="3"/>
      <c r="X19" s="3"/>
      <c r="Y19" s="3"/>
      <c r="Z19" s="3">
        <v>149.0504037512747</v>
      </c>
      <c r="AA19" s="3"/>
      <c r="AB19" s="3"/>
      <c r="AC19" s="17"/>
      <c r="AD19" s="20">
        <v>231439.14694794884</v>
      </c>
    </row>
    <row r="20" spans="1:30" ht="12.75">
      <c r="A20" s="26" t="s">
        <v>84</v>
      </c>
      <c r="B20" s="30" t="s">
        <v>7</v>
      </c>
      <c r="C20" s="10"/>
      <c r="D20" s="3"/>
      <c r="E20" s="3"/>
      <c r="F20" s="3"/>
      <c r="G20" s="3">
        <v>4761.422818238376</v>
      </c>
      <c r="H20" s="3">
        <v>671.506094075004</v>
      </c>
      <c r="I20" s="3"/>
      <c r="J20" s="3"/>
      <c r="K20" s="3"/>
      <c r="L20" s="3"/>
      <c r="M20" s="3">
        <v>573.8341056367381</v>
      </c>
      <c r="N20" s="3">
        <v>10060.973906208827</v>
      </c>
      <c r="O20" s="3"/>
      <c r="P20" s="3"/>
      <c r="Q20" s="3"/>
      <c r="R20" s="3">
        <v>11.95347040995808</v>
      </c>
      <c r="S20" s="3"/>
      <c r="T20" s="3"/>
      <c r="U20" s="3">
        <v>11031.61704805607</v>
      </c>
      <c r="V20" s="3"/>
      <c r="W20" s="3"/>
      <c r="X20" s="3"/>
      <c r="Y20" s="3"/>
      <c r="Z20" s="3"/>
      <c r="AA20" s="3"/>
      <c r="AB20" s="3"/>
      <c r="AC20" s="17"/>
      <c r="AD20" s="20">
        <v>27111.307442624973</v>
      </c>
    </row>
    <row r="21" spans="1:30" ht="12.75">
      <c r="A21" s="26" t="s">
        <v>85</v>
      </c>
      <c r="B21" s="30" t="s">
        <v>8</v>
      </c>
      <c r="C21" s="10"/>
      <c r="D21" s="3"/>
      <c r="E21" s="3"/>
      <c r="F21" s="3"/>
      <c r="G21" s="3">
        <v>10759.97108958988</v>
      </c>
      <c r="H21" s="3">
        <v>1517.4846751802863</v>
      </c>
      <c r="I21" s="3"/>
      <c r="J21" s="3"/>
      <c r="K21" s="3"/>
      <c r="L21" s="3"/>
      <c r="M21" s="3">
        <v>1296.7633042839868</v>
      </c>
      <c r="N21" s="3">
        <v>8659.146843341785</v>
      </c>
      <c r="O21" s="3"/>
      <c r="P21" s="3"/>
      <c r="Q21" s="3"/>
      <c r="R21" s="3">
        <v>27.012723074865107</v>
      </c>
      <c r="S21" s="3"/>
      <c r="T21" s="3"/>
      <c r="U21" s="3">
        <v>9561.298684645819</v>
      </c>
      <c r="V21" s="3"/>
      <c r="W21" s="3"/>
      <c r="X21" s="3"/>
      <c r="Y21" s="3"/>
      <c r="Z21" s="3"/>
      <c r="AA21" s="3"/>
      <c r="AB21" s="3"/>
      <c r="AC21" s="17"/>
      <c r="AD21" s="20">
        <v>31821.677320116625</v>
      </c>
    </row>
    <row r="22" spans="1:30" ht="12.75">
      <c r="A22" s="26" t="s">
        <v>86</v>
      </c>
      <c r="B22" s="30" t="s">
        <v>9</v>
      </c>
      <c r="C22" s="10"/>
      <c r="D22" s="3"/>
      <c r="E22" s="3"/>
      <c r="F22" s="3"/>
      <c r="G22" s="3">
        <v>11534.587987078618</v>
      </c>
      <c r="H22" s="3">
        <v>1626.729324751149</v>
      </c>
      <c r="I22" s="3"/>
      <c r="J22" s="3"/>
      <c r="K22" s="3"/>
      <c r="L22" s="3"/>
      <c r="M22" s="3">
        <v>1390.1180874128688</v>
      </c>
      <c r="N22" s="3">
        <v>4190.209979655247</v>
      </c>
      <c r="O22" s="3"/>
      <c r="P22" s="3"/>
      <c r="Q22" s="3"/>
      <c r="R22" s="3">
        <v>28.957385524861706</v>
      </c>
      <c r="S22" s="3"/>
      <c r="T22" s="3"/>
      <c r="U22" s="3">
        <v>4690.16923852623</v>
      </c>
      <c r="V22" s="3"/>
      <c r="W22" s="3"/>
      <c r="X22" s="3"/>
      <c r="Y22" s="3"/>
      <c r="Z22" s="3"/>
      <c r="AA22" s="3"/>
      <c r="AB22" s="3"/>
      <c r="AC22" s="17"/>
      <c r="AD22" s="20">
        <v>23460.772002948972</v>
      </c>
    </row>
    <row r="23" spans="1:30" ht="12.75">
      <c r="A23" s="26" t="s">
        <v>87</v>
      </c>
      <c r="B23" s="30" t="s">
        <v>38</v>
      </c>
      <c r="C23" s="10"/>
      <c r="D23" s="3"/>
      <c r="E23" s="3"/>
      <c r="F23" s="3"/>
      <c r="G23" s="3">
        <v>4860.893468944505</v>
      </c>
      <c r="H23" s="3">
        <v>685.534494971248</v>
      </c>
      <c r="I23" s="3"/>
      <c r="J23" s="3"/>
      <c r="K23" s="3"/>
      <c r="L23" s="3"/>
      <c r="M23" s="3">
        <v>585.8220458100861</v>
      </c>
      <c r="N23" s="3">
        <v>16079.911184240736</v>
      </c>
      <c r="O23" s="3"/>
      <c r="P23" s="3"/>
      <c r="Q23" s="3"/>
      <c r="R23" s="3">
        <v>12.203189774371697</v>
      </c>
      <c r="S23" s="3"/>
      <c r="T23" s="3"/>
      <c r="U23" s="3">
        <v>17603.69301892454</v>
      </c>
      <c r="V23" s="3"/>
      <c r="W23" s="3"/>
      <c r="X23" s="3"/>
      <c r="Y23" s="3"/>
      <c r="Z23" s="3"/>
      <c r="AA23" s="3"/>
      <c r="AB23" s="3"/>
      <c r="AC23" s="17"/>
      <c r="AD23" s="20">
        <v>39828.05740266548</v>
      </c>
    </row>
    <row r="24" spans="1:30" ht="12.75">
      <c r="A24" s="26" t="s">
        <v>88</v>
      </c>
      <c r="B24" s="30" t="s">
        <v>10</v>
      </c>
      <c r="C24" s="10"/>
      <c r="D24" s="3"/>
      <c r="E24" s="3"/>
      <c r="F24" s="3"/>
      <c r="G24" s="3">
        <v>87684.37802602869</v>
      </c>
      <c r="H24" s="3"/>
      <c r="I24" s="3"/>
      <c r="J24" s="3">
        <v>9116.380187999996</v>
      </c>
      <c r="K24" s="3"/>
      <c r="L24" s="3"/>
      <c r="M24" s="3">
        <v>21020.13984950688</v>
      </c>
      <c r="N24" s="3">
        <v>4851.4126320000005</v>
      </c>
      <c r="O24" s="3"/>
      <c r="P24" s="3"/>
      <c r="Q24" s="3"/>
      <c r="R24" s="3">
        <v>220.13012877892217</v>
      </c>
      <c r="S24" s="3"/>
      <c r="T24" s="3"/>
      <c r="U24" s="3">
        <v>1381.7925125562876</v>
      </c>
      <c r="V24" s="3"/>
      <c r="W24" s="3"/>
      <c r="X24" s="3"/>
      <c r="Y24" s="3"/>
      <c r="Z24" s="3"/>
      <c r="AA24" s="3"/>
      <c r="AB24" s="3"/>
      <c r="AC24" s="17"/>
      <c r="AD24" s="20">
        <v>124274.23333687076</v>
      </c>
    </row>
    <row r="25" spans="1:30" ht="12.75">
      <c r="A25" s="26" t="s">
        <v>89</v>
      </c>
      <c r="B25" s="30" t="s">
        <v>11</v>
      </c>
      <c r="C25" s="10"/>
      <c r="D25" s="3"/>
      <c r="E25" s="3"/>
      <c r="F25" s="3"/>
      <c r="G25" s="3"/>
      <c r="H25" s="3"/>
      <c r="I25" s="3"/>
      <c r="J25" s="3">
        <v>82482.59623207286</v>
      </c>
      <c r="K25" s="3">
        <v>75090.03295197047</v>
      </c>
      <c r="L25" s="3"/>
      <c r="M25" s="3">
        <v>1778.9578362171078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7"/>
      <c r="AD25" s="20">
        <v>159351.58702026043</v>
      </c>
    </row>
    <row r="26" spans="1:30" ht="12.75">
      <c r="A26" s="26" t="s">
        <v>90</v>
      </c>
      <c r="B26" s="30" t="s">
        <v>12</v>
      </c>
      <c r="C26" s="10"/>
      <c r="D26" s="3"/>
      <c r="E26" s="3"/>
      <c r="F26" s="3"/>
      <c r="G26" s="3"/>
      <c r="H26" s="3"/>
      <c r="I26" s="3">
        <v>130612.22216184117</v>
      </c>
      <c r="J26" s="3"/>
      <c r="K26" s="3"/>
      <c r="L26" s="3"/>
      <c r="M26" s="3">
        <v>2814.567715464801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7"/>
      <c r="AD26" s="20">
        <v>133426.78987730597</v>
      </c>
    </row>
    <row r="27" spans="1:30" ht="12.75">
      <c r="A27" s="26" t="s">
        <v>91</v>
      </c>
      <c r="B27" s="30" t="s">
        <v>13</v>
      </c>
      <c r="C27" s="10"/>
      <c r="D27" s="3"/>
      <c r="E27" s="3"/>
      <c r="F27" s="3"/>
      <c r="G27" s="3">
        <v>10785.550953474274</v>
      </c>
      <c r="H27" s="3"/>
      <c r="I27" s="3"/>
      <c r="J27" s="3"/>
      <c r="K27" s="3"/>
      <c r="L27" s="3"/>
      <c r="M27" s="3"/>
      <c r="N27" s="3">
        <v>756.9226054011891</v>
      </c>
      <c r="O27" s="3"/>
      <c r="P27" s="3"/>
      <c r="Q27" s="3"/>
      <c r="R27" s="3">
        <v>27.076940884899038</v>
      </c>
      <c r="S27" s="3"/>
      <c r="T27" s="3"/>
      <c r="U27" s="3">
        <v>837.0692706769321</v>
      </c>
      <c r="V27" s="3"/>
      <c r="W27" s="3"/>
      <c r="X27" s="3"/>
      <c r="Y27" s="3"/>
      <c r="Z27" s="3"/>
      <c r="AA27" s="3"/>
      <c r="AB27" s="3"/>
      <c r="AC27" s="17"/>
      <c r="AD27" s="20">
        <v>12406.619770437293</v>
      </c>
    </row>
    <row r="28" spans="1:30" ht="12.75">
      <c r="A28" s="26" t="s">
        <v>92</v>
      </c>
      <c r="B28" s="30" t="s">
        <v>14</v>
      </c>
      <c r="C28" s="10"/>
      <c r="D28" s="3"/>
      <c r="E28" s="3"/>
      <c r="F28" s="3"/>
      <c r="G28" s="3">
        <v>5981.890103263565</v>
      </c>
      <c r="H28" s="3"/>
      <c r="I28" s="3"/>
      <c r="J28" s="3"/>
      <c r="K28" s="3"/>
      <c r="L28" s="3"/>
      <c r="M28" s="3"/>
      <c r="N28" s="3">
        <v>5553.3423563900615</v>
      </c>
      <c r="O28" s="3"/>
      <c r="P28" s="3"/>
      <c r="Q28" s="3"/>
      <c r="R28" s="3">
        <v>15.017432619318857</v>
      </c>
      <c r="S28" s="3"/>
      <c r="T28" s="3"/>
      <c r="U28" s="3">
        <v>6073.647246234036</v>
      </c>
      <c r="V28" s="3"/>
      <c r="W28" s="3"/>
      <c r="X28" s="3"/>
      <c r="Y28" s="3"/>
      <c r="Z28" s="3"/>
      <c r="AA28" s="3"/>
      <c r="AB28" s="3"/>
      <c r="AC28" s="17"/>
      <c r="AD28" s="20">
        <v>17623.89713850698</v>
      </c>
    </row>
    <row r="29" spans="1:30" ht="12.75">
      <c r="A29" s="26" t="s">
        <v>93</v>
      </c>
      <c r="B29" s="30" t="s">
        <v>39</v>
      </c>
      <c r="C29" s="10"/>
      <c r="D29" s="3"/>
      <c r="E29" s="3"/>
      <c r="F29" s="3"/>
      <c r="G29" s="3">
        <v>1201.2241533291196</v>
      </c>
      <c r="H29" s="3">
        <v>169.40930686114245</v>
      </c>
      <c r="I29" s="3"/>
      <c r="J29" s="3"/>
      <c r="K29" s="3"/>
      <c r="L29" s="3"/>
      <c r="M29" s="3">
        <v>144.76836315702178</v>
      </c>
      <c r="N29" s="3">
        <v>3445.8024996256718</v>
      </c>
      <c r="O29" s="3"/>
      <c r="P29" s="3"/>
      <c r="Q29" s="3"/>
      <c r="R29" s="3">
        <v>3.015652656921366</v>
      </c>
      <c r="S29" s="3"/>
      <c r="T29" s="3"/>
      <c r="U29" s="3">
        <v>3773.9362137912963</v>
      </c>
      <c r="V29" s="3"/>
      <c r="W29" s="3"/>
      <c r="X29" s="3"/>
      <c r="Y29" s="3"/>
      <c r="Z29" s="3"/>
      <c r="AA29" s="3"/>
      <c r="AB29" s="3"/>
      <c r="AC29" s="17"/>
      <c r="AD29" s="20">
        <v>8738.156189421174</v>
      </c>
    </row>
    <row r="30" spans="1:30" ht="12.75">
      <c r="A30" s="26" t="s">
        <v>94</v>
      </c>
      <c r="B30" s="30" t="s">
        <v>15</v>
      </c>
      <c r="C30" s="10"/>
      <c r="D30" s="3"/>
      <c r="E30" s="3"/>
      <c r="F30" s="3"/>
      <c r="G30" s="3">
        <v>4057.428128464327</v>
      </c>
      <c r="H30" s="3">
        <v>572.2213335263456</v>
      </c>
      <c r="I30" s="3"/>
      <c r="J30" s="3"/>
      <c r="K30" s="3"/>
      <c r="L30" s="3"/>
      <c r="M30" s="3">
        <v>488.9905245054648</v>
      </c>
      <c r="N30" s="3">
        <v>3038.7209728580406</v>
      </c>
      <c r="O30" s="3"/>
      <c r="P30" s="3"/>
      <c r="Q30" s="3"/>
      <c r="R30" s="3">
        <v>10.186103802491962</v>
      </c>
      <c r="S30" s="3"/>
      <c r="T30" s="3"/>
      <c r="U30" s="3">
        <v>3358.1299316244417</v>
      </c>
      <c r="V30" s="3"/>
      <c r="W30" s="3"/>
      <c r="X30" s="3"/>
      <c r="Y30" s="3"/>
      <c r="Z30" s="3"/>
      <c r="AA30" s="3"/>
      <c r="AB30" s="3"/>
      <c r="AC30" s="17"/>
      <c r="AD30" s="20">
        <v>11525.676994781112</v>
      </c>
    </row>
    <row r="31" spans="1:30" ht="12.75">
      <c r="A31" s="26" t="s">
        <v>95</v>
      </c>
      <c r="B31" s="30" t="s">
        <v>40</v>
      </c>
      <c r="C31" s="10"/>
      <c r="D31" s="3"/>
      <c r="E31" s="3"/>
      <c r="F31" s="3"/>
      <c r="G31" s="3">
        <v>1563.3267864631596</v>
      </c>
      <c r="H31" s="3">
        <v>220.4768415271932</v>
      </c>
      <c r="I31" s="3"/>
      <c r="J31" s="3"/>
      <c r="K31" s="3"/>
      <c r="L31" s="3"/>
      <c r="M31" s="3">
        <v>188.40801637942903</v>
      </c>
      <c r="N31" s="3">
        <v>2107.5243675537245</v>
      </c>
      <c r="O31" s="3"/>
      <c r="P31" s="3"/>
      <c r="Q31" s="3"/>
      <c r="R31" s="3">
        <v>3.9247051136693814</v>
      </c>
      <c r="S31" s="3"/>
      <c r="T31" s="3"/>
      <c r="U31" s="3">
        <v>2316.520478056441</v>
      </c>
      <c r="V31" s="3"/>
      <c r="W31" s="3"/>
      <c r="X31" s="3"/>
      <c r="Y31" s="3"/>
      <c r="Z31" s="3"/>
      <c r="AA31" s="3"/>
      <c r="AB31" s="3"/>
      <c r="AC31" s="17"/>
      <c r="AD31" s="20">
        <v>6400.181195093617</v>
      </c>
    </row>
    <row r="32" spans="1:30" ht="12.75">
      <c r="A32" s="26" t="s">
        <v>96</v>
      </c>
      <c r="B32" s="30" t="s">
        <v>41</v>
      </c>
      <c r="C32" s="10"/>
      <c r="D32" s="3"/>
      <c r="E32" s="3"/>
      <c r="F32" s="3"/>
      <c r="G32" s="3">
        <v>9521.248545224327</v>
      </c>
      <c r="H32" s="3">
        <v>1342.7869494871677</v>
      </c>
      <c r="I32" s="3"/>
      <c r="J32" s="3"/>
      <c r="K32" s="3"/>
      <c r="L32" s="3"/>
      <c r="M32" s="3">
        <v>1147.4757340528133</v>
      </c>
      <c r="N32" s="3">
        <v>19968.355955405656</v>
      </c>
      <c r="O32" s="3"/>
      <c r="P32" s="3"/>
      <c r="Q32" s="3"/>
      <c r="R32" s="3">
        <v>23.902931349689162</v>
      </c>
      <c r="S32" s="3"/>
      <c r="T32" s="3"/>
      <c r="U32" s="3">
        <v>21895.536620088376</v>
      </c>
      <c r="V32" s="3"/>
      <c r="W32" s="3"/>
      <c r="X32" s="3"/>
      <c r="Y32" s="3"/>
      <c r="Z32" s="3"/>
      <c r="AA32" s="3"/>
      <c r="AB32" s="3"/>
      <c r="AC32" s="17"/>
      <c r="AD32" s="20">
        <v>53899.30673560803</v>
      </c>
    </row>
    <row r="33" spans="1:30" ht="12.75">
      <c r="A33" s="26" t="s">
        <v>97</v>
      </c>
      <c r="B33" s="30" t="s">
        <v>42</v>
      </c>
      <c r="C33" s="10"/>
      <c r="D33" s="3"/>
      <c r="E33" s="3"/>
      <c r="F33" s="3"/>
      <c r="G33" s="3">
        <v>6827.992973275279</v>
      </c>
      <c r="H33" s="3">
        <v>962.9556262663566</v>
      </c>
      <c r="I33" s="3"/>
      <c r="J33" s="3"/>
      <c r="K33" s="3"/>
      <c r="L33" s="3"/>
      <c r="M33" s="3">
        <v>822.8916839952009</v>
      </c>
      <c r="N33" s="3">
        <v>6999.714556313552</v>
      </c>
      <c r="O33" s="3"/>
      <c r="P33" s="3"/>
      <c r="Q33" s="3"/>
      <c r="R33" s="3">
        <v>17.141559378598668</v>
      </c>
      <c r="S33" s="3"/>
      <c r="T33" s="3"/>
      <c r="U33" s="3">
        <v>7710.242277435425</v>
      </c>
      <c r="V33" s="3"/>
      <c r="W33" s="3"/>
      <c r="X33" s="3"/>
      <c r="Y33" s="3"/>
      <c r="Z33" s="3"/>
      <c r="AA33" s="3"/>
      <c r="AB33" s="3"/>
      <c r="AC33" s="17"/>
      <c r="AD33" s="20">
        <v>23340.938676664413</v>
      </c>
    </row>
    <row r="34" spans="1:30" ht="12.75">
      <c r="A34" s="26" t="s">
        <v>98</v>
      </c>
      <c r="B34" s="30" t="s">
        <v>43</v>
      </c>
      <c r="C34" s="10"/>
      <c r="D34" s="3"/>
      <c r="E34" s="3"/>
      <c r="F34" s="3"/>
      <c r="G34" s="3">
        <v>3876.9122049053276</v>
      </c>
      <c r="H34" s="3">
        <v>546.7630729654207</v>
      </c>
      <c r="I34" s="3"/>
      <c r="J34" s="3"/>
      <c r="K34" s="3"/>
      <c r="L34" s="3"/>
      <c r="M34" s="3">
        <v>467.23522204589597</v>
      </c>
      <c r="N34" s="3">
        <v>7699.082167498554</v>
      </c>
      <c r="O34" s="3"/>
      <c r="P34" s="3"/>
      <c r="Q34" s="3"/>
      <c r="R34" s="3">
        <v>9.732921669091953</v>
      </c>
      <c r="S34" s="3"/>
      <c r="T34" s="3"/>
      <c r="U34" s="3">
        <v>8444.196611863208</v>
      </c>
      <c r="V34" s="3"/>
      <c r="W34" s="3"/>
      <c r="X34" s="3"/>
      <c r="Y34" s="3"/>
      <c r="Z34" s="3"/>
      <c r="AA34" s="3"/>
      <c r="AB34" s="3"/>
      <c r="AC34" s="17"/>
      <c r="AD34" s="20">
        <v>21043.922200947498</v>
      </c>
    </row>
    <row r="35" spans="1:30" ht="12.75">
      <c r="A35" s="26" t="s">
        <v>99</v>
      </c>
      <c r="B35" s="30" t="s">
        <v>44</v>
      </c>
      <c r="C35" s="10"/>
      <c r="D35" s="3"/>
      <c r="E35" s="3"/>
      <c r="F35" s="3"/>
      <c r="G35" s="3">
        <v>4109.293814574071</v>
      </c>
      <c r="H35" s="3">
        <v>579.5359799304974</v>
      </c>
      <c r="I35" s="3"/>
      <c r="J35" s="3"/>
      <c r="K35" s="3"/>
      <c r="L35" s="3"/>
      <c r="M35" s="3">
        <v>495.24124004536964</v>
      </c>
      <c r="N35" s="3">
        <v>5534.855882939621</v>
      </c>
      <c r="O35" s="3"/>
      <c r="P35" s="3">
        <v>1151.78868</v>
      </c>
      <c r="Q35" s="3"/>
      <c r="R35" s="3">
        <v>10.31631171887994</v>
      </c>
      <c r="S35" s="3">
        <v>280.976148</v>
      </c>
      <c r="T35" s="3"/>
      <c r="U35" s="3">
        <v>6083.7653070205115</v>
      </c>
      <c r="V35" s="3"/>
      <c r="W35" s="3"/>
      <c r="X35" s="3"/>
      <c r="Y35" s="3"/>
      <c r="Z35" s="3"/>
      <c r="AA35" s="3"/>
      <c r="AB35" s="3"/>
      <c r="AC35" s="17"/>
      <c r="AD35" s="20">
        <v>18245.773364228953</v>
      </c>
    </row>
    <row r="36" spans="1:30" ht="12.75">
      <c r="A36" s="26" t="s">
        <v>100</v>
      </c>
      <c r="B36" s="30" t="s">
        <v>45</v>
      </c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7"/>
      <c r="AD36" s="20"/>
    </row>
    <row r="37" spans="1:30" ht="12.75">
      <c r="A37" s="54" t="s">
        <v>118</v>
      </c>
      <c r="B37" s="31" t="s">
        <v>46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8"/>
      <c r="AD37" s="21"/>
    </row>
    <row r="38" spans="1:30" ht="12.75">
      <c r="A38" s="27" t="s">
        <v>103</v>
      </c>
      <c r="B38" s="28" t="s">
        <v>23</v>
      </c>
      <c r="C38" s="15">
        <v>593478.355716</v>
      </c>
      <c r="D38" s="5">
        <v>401969.56010400003</v>
      </c>
      <c r="E38" s="5">
        <v>12065.39429824544</v>
      </c>
      <c r="F38" s="5">
        <v>1101724.265376</v>
      </c>
      <c r="G38" s="5">
        <v>247885.80308289477</v>
      </c>
      <c r="H38" s="5">
        <v>21152.55900321029</v>
      </c>
      <c r="I38" s="5">
        <v>130612.22216184117</v>
      </c>
      <c r="J38" s="5">
        <v>237163.12674007285</v>
      </c>
      <c r="K38" s="5">
        <v>263810.0429519705</v>
      </c>
      <c r="L38" s="5">
        <v>43824.031092000005</v>
      </c>
      <c r="M38" s="5">
        <v>250019.98345505237</v>
      </c>
      <c r="N38" s="5">
        <v>827461.5255719998</v>
      </c>
      <c r="O38" s="5">
        <v>38145.9348</v>
      </c>
      <c r="P38" s="5">
        <v>1151.78868</v>
      </c>
      <c r="Q38" s="5"/>
      <c r="R38" s="5">
        <v>622.3130617281242</v>
      </c>
      <c r="S38" s="5">
        <v>330.96654</v>
      </c>
      <c r="T38" s="5">
        <v>318.950424</v>
      </c>
      <c r="U38" s="5">
        <v>415366.7947674873</v>
      </c>
      <c r="V38" s="5">
        <v>40129.30569600001</v>
      </c>
      <c r="W38" s="5"/>
      <c r="X38" s="5">
        <v>159307.07011200002</v>
      </c>
      <c r="Y38" s="5">
        <v>3383.3530800000003</v>
      </c>
      <c r="Z38" s="5">
        <v>5085.036072000001</v>
      </c>
      <c r="AA38" s="5">
        <v>457.2822960000001</v>
      </c>
      <c r="AB38" s="5"/>
      <c r="AC38" s="19">
        <v>91545.47056799999</v>
      </c>
      <c r="AD38" s="1">
        <v>4887011.1356505025</v>
      </c>
    </row>
    <row r="39" spans="1:2" ht="12.75">
      <c r="A39" s="22"/>
      <c r="B39" s="22"/>
    </row>
    <row r="40" spans="1:30" ht="12.75">
      <c r="A40" s="27" t="s">
        <v>101</v>
      </c>
      <c r="B40" s="28" t="s">
        <v>16</v>
      </c>
      <c r="C40" s="11">
        <v>33674.474268000005</v>
      </c>
      <c r="D40" s="5">
        <v>69427.19232</v>
      </c>
      <c r="E40" s="5">
        <v>1054.86426</v>
      </c>
      <c r="F40" s="5"/>
      <c r="G40" s="5">
        <v>73940.05904004003</v>
      </c>
      <c r="H40" s="5">
        <v>94084.2944188887</v>
      </c>
      <c r="I40" s="5"/>
      <c r="J40" s="5"/>
      <c r="K40" s="5">
        <v>10559.988828000001</v>
      </c>
      <c r="L40" s="5"/>
      <c r="M40" s="5">
        <v>123706.27722858283</v>
      </c>
      <c r="N40" s="5">
        <v>258795.863244</v>
      </c>
      <c r="O40" s="5"/>
      <c r="P40" s="5"/>
      <c r="Q40" s="5"/>
      <c r="R40" s="5">
        <v>185.62525143958413</v>
      </c>
      <c r="S40" s="5"/>
      <c r="T40" s="5">
        <v>214563.744756</v>
      </c>
      <c r="U40" s="5">
        <v>124103.89248051267</v>
      </c>
      <c r="V40" s="5"/>
      <c r="W40" s="5"/>
      <c r="X40" s="5"/>
      <c r="Y40" s="5">
        <v>37582.768332</v>
      </c>
      <c r="Z40" s="5">
        <v>11760.7212</v>
      </c>
      <c r="AA40" s="5"/>
      <c r="AB40" s="5"/>
      <c r="AC40" s="19"/>
      <c r="AD40" s="1">
        <v>1053439.7656274638</v>
      </c>
    </row>
    <row r="41" spans="1:30" ht="12.75">
      <c r="A41" s="22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27" t="s">
        <v>102</v>
      </c>
      <c r="B42" s="28" t="s">
        <v>26</v>
      </c>
      <c r="C42" s="11">
        <v>627152.829984</v>
      </c>
      <c r="D42" s="5">
        <v>471396.75242400006</v>
      </c>
      <c r="E42" s="5">
        <v>13120.25855824544</v>
      </c>
      <c r="F42" s="5">
        <v>1101724.265376</v>
      </c>
      <c r="G42" s="5">
        <v>321825.8621229348</v>
      </c>
      <c r="H42" s="5">
        <v>115236.853422099</v>
      </c>
      <c r="I42" s="5">
        <v>130612.22216184117</v>
      </c>
      <c r="J42" s="5">
        <v>237163.12674007285</v>
      </c>
      <c r="K42" s="5">
        <v>274370.0317799705</v>
      </c>
      <c r="L42" s="5">
        <v>43824.031092000005</v>
      </c>
      <c r="M42" s="5">
        <v>373726.2606836352</v>
      </c>
      <c r="N42" s="5">
        <v>1086257.388816</v>
      </c>
      <c r="O42" s="5">
        <v>38145.9348</v>
      </c>
      <c r="P42" s="5">
        <v>1151.78868</v>
      </c>
      <c r="Q42" s="5"/>
      <c r="R42" s="5">
        <v>807.9383131677084</v>
      </c>
      <c r="S42" s="5">
        <v>330.96654</v>
      </c>
      <c r="T42" s="5">
        <v>214882.69518</v>
      </c>
      <c r="U42" s="5">
        <v>539470.687248</v>
      </c>
      <c r="V42" s="5">
        <v>40129.30569600001</v>
      </c>
      <c r="W42" s="5"/>
      <c r="X42" s="5">
        <v>159307.07011200002</v>
      </c>
      <c r="Y42" s="5">
        <v>40966.121412</v>
      </c>
      <c r="Z42" s="5">
        <v>16845.757272000003</v>
      </c>
      <c r="AA42" s="5">
        <v>457.2822960000001</v>
      </c>
      <c r="AB42" s="5"/>
      <c r="AC42" s="19">
        <v>91545.47056799999</v>
      </c>
      <c r="AD42" s="1">
        <v>5940450.901277967</v>
      </c>
    </row>
    <row r="43" spans="3:29" ht="12.75">
      <c r="C43" s="56">
        <f>C42/$AD$42</f>
        <v>0.10557327051538812</v>
      </c>
      <c r="D43" s="56">
        <f aca="true" t="shared" si="0" ref="D43:AC43">D42/$AD$42</f>
        <v>0.07935369894608314</v>
      </c>
      <c r="E43" s="55">
        <f t="shared" si="0"/>
        <v>0.0022086300815015378</v>
      </c>
      <c r="F43" s="56">
        <f t="shared" si="0"/>
        <v>0.18546138730630474</v>
      </c>
      <c r="G43" s="56">
        <f t="shared" si="0"/>
        <v>0.05417532565645825</v>
      </c>
      <c r="H43" s="56">
        <f t="shared" si="0"/>
        <v>0.01939867113408986</v>
      </c>
      <c r="I43" s="56">
        <f t="shared" si="0"/>
        <v>0.021986920577652214</v>
      </c>
      <c r="J43" s="55">
        <f t="shared" si="0"/>
        <v>0.0399234217539029</v>
      </c>
      <c r="K43" s="55">
        <f t="shared" si="0"/>
        <v>0.04618673503739344</v>
      </c>
      <c r="L43" s="55">
        <f t="shared" si="0"/>
        <v>0.00737722301224174</v>
      </c>
      <c r="M43" s="55">
        <f t="shared" si="0"/>
        <v>0.06291210328886576</v>
      </c>
      <c r="N43" s="56">
        <f t="shared" si="0"/>
        <v>0.1828577336751178</v>
      </c>
      <c r="O43" s="55">
        <f t="shared" si="0"/>
        <v>0.006421387102415691</v>
      </c>
      <c r="P43" s="55">
        <f t="shared" si="0"/>
        <v>0.0001938891001947708</v>
      </c>
      <c r="Q43" s="55">
        <f t="shared" si="0"/>
        <v>0</v>
      </c>
      <c r="R43" s="55">
        <f t="shared" si="0"/>
        <v>0.0001360062269000316</v>
      </c>
      <c r="S43" s="55">
        <f t="shared" si="0"/>
        <v>5.5714043512892144E-05</v>
      </c>
      <c r="T43" s="55">
        <f t="shared" si="0"/>
        <v>0.03617279205754775</v>
      </c>
      <c r="U43" s="55">
        <f t="shared" si="0"/>
        <v>0.09081308745973203</v>
      </c>
      <c r="V43" s="55">
        <f t="shared" si="0"/>
        <v>0.006755262582402122</v>
      </c>
      <c r="W43" s="55">
        <f t="shared" si="0"/>
        <v>0</v>
      </c>
      <c r="X43" s="55">
        <f t="shared" si="0"/>
        <v>0.02681733638733187</v>
      </c>
      <c r="Y43" s="55">
        <f t="shared" si="0"/>
        <v>0.006896129955924217</v>
      </c>
      <c r="Z43" s="55">
        <f t="shared" si="0"/>
        <v>0.002835770811332854</v>
      </c>
      <c r="AA43" s="55">
        <f t="shared" si="0"/>
        <v>7.697770819074107E-05</v>
      </c>
      <c r="AB43" s="55">
        <f t="shared" si="0"/>
        <v>0</v>
      </c>
      <c r="AC43" s="55">
        <f t="shared" si="0"/>
        <v>0.015410525579515496</v>
      </c>
    </row>
    <row r="44" spans="9:11" ht="12.75">
      <c r="I44" s="7"/>
      <c r="K44" s="6"/>
    </row>
    <row r="45" spans="4:11" ht="12.75">
      <c r="D45" s="57">
        <f>C43+D43</f>
        <v>0.18492696946147125</v>
      </c>
      <c r="E45" s="58"/>
      <c r="F45" s="57">
        <f>D45+F43</f>
        <v>0.370388356767776</v>
      </c>
      <c r="H45" s="57">
        <f>SUM(G43:I43)</f>
        <v>0.09556091736820033</v>
      </c>
      <c r="I45" s="7"/>
      <c r="K45" s="6"/>
    </row>
    <row r="46" spans="9:11" ht="12.75">
      <c r="I46" s="7"/>
      <c r="K46" s="6"/>
    </row>
    <row r="47" spans="8:11" ht="12.75">
      <c r="H47" s="57">
        <f>SUM(F43:M43)</f>
        <v>0.43742178776690893</v>
      </c>
      <c r="I47" s="7"/>
      <c r="K47" s="6"/>
    </row>
    <row r="48" spans="9:11" ht="12.75">
      <c r="I48" s="7"/>
      <c r="K48" s="6"/>
    </row>
    <row r="49" spans="9:11" ht="12.75">
      <c r="I49" s="7"/>
      <c r="K49" s="6"/>
    </row>
    <row r="50" spans="9:11" ht="12.75">
      <c r="I50" s="7"/>
      <c r="K50" s="6"/>
    </row>
    <row r="51" spans="9:11" ht="12.75">
      <c r="I51" s="7"/>
      <c r="K51" s="6"/>
    </row>
    <row r="52" spans="9:11" ht="12.75">
      <c r="I52" s="7"/>
      <c r="K52" s="6"/>
    </row>
    <row r="53" spans="9:11" ht="12.75">
      <c r="I53" s="7"/>
      <c r="K53" s="6"/>
    </row>
    <row r="54" spans="9:11" ht="12.75">
      <c r="I54" s="7"/>
      <c r="K54" s="6"/>
    </row>
    <row r="55" spans="9:11" ht="12.75">
      <c r="I55" s="7"/>
      <c r="K55" s="6"/>
    </row>
    <row r="56" spans="9:11" ht="12.75">
      <c r="I56" s="7"/>
      <c r="K56" s="6"/>
    </row>
    <row r="58" spans="9:11" ht="12.75">
      <c r="I58" s="7"/>
      <c r="K58" s="6"/>
    </row>
    <row r="59" spans="9:11" ht="12.75">
      <c r="I59" s="7"/>
      <c r="K59" s="6"/>
    </row>
    <row r="63" spans="9:11" ht="12.75">
      <c r="I63" s="7"/>
      <c r="K63" s="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3"/>
  <sheetViews>
    <sheetView zoomScale="85" zoomScaleNormal="85" zoomScalePageLayoutView="0" workbookViewId="0" topLeftCell="A1">
      <pane xSplit="1" ySplit="1" topLeftCell="B32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140625" defaultRowHeight="12.75"/>
  <cols>
    <col min="1" max="1" width="27.7109375" style="9" customWidth="1"/>
    <col min="2" max="2" width="11.421875" style="0" customWidth="1"/>
    <col min="3" max="3" width="10.00390625" style="0" customWidth="1"/>
    <col min="5" max="5" width="10.00390625" style="0" customWidth="1"/>
    <col min="13" max="13" width="10.7109375" style="0" customWidth="1"/>
  </cols>
  <sheetData>
    <row r="1" spans="3:30" ht="12.75">
      <c r="C1" s="23" t="s">
        <v>48</v>
      </c>
      <c r="D1" s="24" t="s">
        <v>49</v>
      </c>
      <c r="E1" s="5" t="s">
        <v>64</v>
      </c>
      <c r="F1" s="24" t="s">
        <v>50</v>
      </c>
      <c r="G1" s="24" t="s">
        <v>51</v>
      </c>
      <c r="H1" s="24" t="s">
        <v>52</v>
      </c>
      <c r="I1" s="24" t="s">
        <v>53</v>
      </c>
      <c r="J1" s="24" t="s">
        <v>27</v>
      </c>
      <c r="K1" s="24" t="s">
        <v>54</v>
      </c>
      <c r="L1" s="24" t="s">
        <v>55</v>
      </c>
      <c r="M1" s="24" t="s">
        <v>56</v>
      </c>
      <c r="N1" s="24" t="s">
        <v>20</v>
      </c>
      <c r="O1" s="24" t="s">
        <v>57</v>
      </c>
      <c r="P1" s="24" t="s">
        <v>58</v>
      </c>
      <c r="Q1" s="24" t="s">
        <v>25</v>
      </c>
      <c r="R1" s="24" t="s">
        <v>24</v>
      </c>
      <c r="S1" s="24" t="s">
        <v>59</v>
      </c>
      <c r="T1" s="24" t="s">
        <v>60</v>
      </c>
      <c r="U1" s="24" t="s">
        <v>17</v>
      </c>
      <c r="V1" s="24" t="s">
        <v>61</v>
      </c>
      <c r="W1" s="24" t="s">
        <v>21</v>
      </c>
      <c r="X1" s="24" t="s">
        <v>19</v>
      </c>
      <c r="Y1" s="24" t="s">
        <v>18</v>
      </c>
      <c r="Z1" s="24" t="s">
        <v>62</v>
      </c>
      <c r="AA1" s="24" t="s">
        <v>22</v>
      </c>
      <c r="AB1" s="24" t="s">
        <v>63</v>
      </c>
      <c r="AC1" s="8" t="s">
        <v>65</v>
      </c>
      <c r="AD1" s="12" t="s">
        <v>104</v>
      </c>
    </row>
    <row r="2" spans="1:30" ht="12.75">
      <c r="A2" s="25" t="s">
        <v>66</v>
      </c>
      <c r="B2" s="29" t="s">
        <v>28</v>
      </c>
      <c r="C2" s="10"/>
      <c r="D2" s="2"/>
      <c r="E2" s="2"/>
      <c r="F2" s="2"/>
      <c r="G2" s="2">
        <v>41507.73787965654</v>
      </c>
      <c r="H2" s="2">
        <v>4725.61694166846</v>
      </c>
      <c r="I2" s="2"/>
      <c r="J2" s="2">
        <v>144754.80001200002</v>
      </c>
      <c r="K2" s="2"/>
      <c r="L2" s="2"/>
      <c r="M2" s="2">
        <v>5647.177021062356</v>
      </c>
      <c r="N2" s="2"/>
      <c r="O2" s="2"/>
      <c r="P2" s="2"/>
      <c r="Q2" s="2"/>
      <c r="R2" s="2">
        <v>55.57793782258922</v>
      </c>
      <c r="S2" s="2"/>
      <c r="T2" s="2">
        <v>1.9043920350519217</v>
      </c>
      <c r="U2" s="2">
        <v>18404.557710304645</v>
      </c>
      <c r="V2" s="2"/>
      <c r="W2" s="2"/>
      <c r="X2" s="2"/>
      <c r="Y2" s="2"/>
      <c r="Z2" s="2"/>
      <c r="AA2" s="2"/>
      <c r="AB2" s="2"/>
      <c r="AC2" s="16"/>
      <c r="AD2" s="4">
        <v>215097.3718945497</v>
      </c>
    </row>
    <row r="3" spans="1:30" ht="12.75">
      <c r="A3" s="26" t="s">
        <v>67</v>
      </c>
      <c r="B3" s="30" t="s">
        <v>29</v>
      </c>
      <c r="C3" s="10">
        <v>13078.183008744121</v>
      </c>
      <c r="D3" s="3">
        <v>3723.756825351813</v>
      </c>
      <c r="E3" s="3">
        <v>954.4967287506472</v>
      </c>
      <c r="F3" s="3"/>
      <c r="G3" s="3">
        <v>1091.6355965884604</v>
      </c>
      <c r="H3" s="3">
        <v>124.2816865694602</v>
      </c>
      <c r="I3" s="3"/>
      <c r="J3" s="3">
        <v>985.7345805373063</v>
      </c>
      <c r="K3" s="3">
        <v>812.9223997489223</v>
      </c>
      <c r="L3" s="3">
        <v>0.10933969734121576</v>
      </c>
      <c r="M3" s="3">
        <v>6477.023455312679</v>
      </c>
      <c r="N3" s="3">
        <v>3162.1106778694416</v>
      </c>
      <c r="O3" s="3"/>
      <c r="P3" s="3"/>
      <c r="Q3" s="3"/>
      <c r="R3" s="3">
        <v>1.4616757841157635</v>
      </c>
      <c r="S3" s="3"/>
      <c r="T3" s="3"/>
      <c r="U3" s="3">
        <v>7039.396060955523</v>
      </c>
      <c r="V3" s="3">
        <v>901.0144846035098</v>
      </c>
      <c r="W3" s="3"/>
      <c r="X3" s="3">
        <v>0.9087056005295964</v>
      </c>
      <c r="Y3" s="3"/>
      <c r="Z3" s="3">
        <v>109.96815324155452</v>
      </c>
      <c r="AA3" s="3">
        <v>0.001988414880808745</v>
      </c>
      <c r="AB3" s="3"/>
      <c r="AC3" s="17"/>
      <c r="AD3" s="20">
        <v>38463.00536777031</v>
      </c>
    </row>
    <row r="4" spans="1:30" ht="12.75">
      <c r="A4" s="26" t="s">
        <v>68</v>
      </c>
      <c r="B4" s="30" t="s">
        <v>30</v>
      </c>
      <c r="C4" s="10">
        <v>2614.6396805980644</v>
      </c>
      <c r="D4" s="3">
        <v>19078.828920000004</v>
      </c>
      <c r="E4" s="3">
        <v>1054.86426</v>
      </c>
      <c r="F4" s="3"/>
      <c r="G4" s="3">
        <v>4124.577542271198</v>
      </c>
      <c r="H4" s="3">
        <v>469.57927621815537</v>
      </c>
      <c r="I4" s="3"/>
      <c r="J4" s="3">
        <v>1075.8665271356044</v>
      </c>
      <c r="K4" s="3">
        <v>5527.568423167031</v>
      </c>
      <c r="L4" s="3">
        <v>88.26978482689775</v>
      </c>
      <c r="M4" s="3">
        <v>5379.594896654953</v>
      </c>
      <c r="N4" s="3">
        <v>25744.673363504706</v>
      </c>
      <c r="O4" s="3"/>
      <c r="P4" s="3"/>
      <c r="Q4" s="3"/>
      <c r="R4" s="3">
        <v>5.522717591920317</v>
      </c>
      <c r="S4" s="3"/>
      <c r="T4" s="3"/>
      <c r="U4" s="3">
        <v>17805.072483552303</v>
      </c>
      <c r="V4" s="3">
        <v>3932.3474680173654</v>
      </c>
      <c r="W4" s="3"/>
      <c r="X4" s="3">
        <v>733.5967611052516</v>
      </c>
      <c r="Y4" s="3"/>
      <c r="Z4" s="3">
        <v>479.94010790211007</v>
      </c>
      <c r="AA4" s="3">
        <v>1.6052445538408133</v>
      </c>
      <c r="AB4" s="3"/>
      <c r="AC4" s="17"/>
      <c r="AD4" s="20">
        <v>88116.5474570994</v>
      </c>
    </row>
    <row r="5" spans="1:30" ht="12.75">
      <c r="A5" s="26" t="s">
        <v>69</v>
      </c>
      <c r="B5" s="30" t="s">
        <v>31</v>
      </c>
      <c r="C5" s="10">
        <v>86471.65707405705</v>
      </c>
      <c r="D5" s="3">
        <v>7543.494192205011</v>
      </c>
      <c r="E5" s="3">
        <v>2833.8534589666974</v>
      </c>
      <c r="F5" s="3"/>
      <c r="G5" s="3">
        <v>10202.091997157911</v>
      </c>
      <c r="H5" s="3">
        <v>1161.4985842400854</v>
      </c>
      <c r="I5" s="3"/>
      <c r="J5" s="3">
        <v>2941.184990190468</v>
      </c>
      <c r="K5" s="3">
        <v>8388.497024093274</v>
      </c>
      <c r="L5" s="3">
        <v>135.99064296882392</v>
      </c>
      <c r="M5" s="3">
        <v>13319.126636984533</v>
      </c>
      <c r="N5" s="3">
        <v>34844.178890349416</v>
      </c>
      <c r="O5" s="3"/>
      <c r="P5" s="3"/>
      <c r="Q5" s="3"/>
      <c r="R5" s="3">
        <v>13.66037427340209</v>
      </c>
      <c r="S5" s="3"/>
      <c r="T5" s="3"/>
      <c r="U5" s="3">
        <v>46541.18074733524</v>
      </c>
      <c r="V5" s="3">
        <v>8061.314333151152</v>
      </c>
      <c r="W5" s="3"/>
      <c r="X5" s="3">
        <v>1130.1975576148693</v>
      </c>
      <c r="Y5" s="3"/>
      <c r="Z5" s="3">
        <v>983.8774681923159</v>
      </c>
      <c r="AA5" s="3">
        <v>2.473079994780896</v>
      </c>
      <c r="AB5" s="3"/>
      <c r="AC5" s="17"/>
      <c r="AD5" s="20">
        <v>224574.27705177502</v>
      </c>
    </row>
    <row r="6" spans="1:30" ht="12.75">
      <c r="A6" s="26" t="s">
        <v>70</v>
      </c>
      <c r="B6" s="30" t="s">
        <v>0</v>
      </c>
      <c r="C6" s="10">
        <v>2010.805928148043</v>
      </c>
      <c r="D6" s="3">
        <v>175.41589179498877</v>
      </c>
      <c r="E6" s="3">
        <v>260.8608866044679</v>
      </c>
      <c r="F6" s="3"/>
      <c r="G6" s="3">
        <v>629.8390766991362</v>
      </c>
      <c r="H6" s="3">
        <v>71.70658685384582</v>
      </c>
      <c r="I6" s="3"/>
      <c r="J6" s="3">
        <v>269.4241104237641</v>
      </c>
      <c r="K6" s="3">
        <v>232.82620016710902</v>
      </c>
      <c r="L6" s="3">
        <v>0.27185983689865945</v>
      </c>
      <c r="M6" s="3">
        <v>1183.969627414877</v>
      </c>
      <c r="N6" s="3">
        <v>439.53000890715447</v>
      </c>
      <c r="O6" s="3"/>
      <c r="P6" s="3"/>
      <c r="Q6" s="3"/>
      <c r="R6" s="3">
        <v>0.8433405150748545</v>
      </c>
      <c r="S6" s="3"/>
      <c r="T6" s="3"/>
      <c r="U6" s="3">
        <v>2020.9183557870106</v>
      </c>
      <c r="V6" s="3">
        <v>349.67249071833515</v>
      </c>
      <c r="W6" s="3"/>
      <c r="X6" s="3">
        <v>2.259385770731891</v>
      </c>
      <c r="Y6" s="3"/>
      <c r="Z6" s="3">
        <v>42.67726956752648</v>
      </c>
      <c r="AA6" s="3">
        <v>0.004943951358275474</v>
      </c>
      <c r="AB6" s="3"/>
      <c r="AC6" s="17"/>
      <c r="AD6" s="20">
        <v>7691.025963160322</v>
      </c>
    </row>
    <row r="7" spans="1:30" ht="12.75">
      <c r="A7" s="26" t="s">
        <v>71</v>
      </c>
      <c r="B7" s="30" t="s">
        <v>1</v>
      </c>
      <c r="C7" s="10">
        <v>63184.22161295775</v>
      </c>
      <c r="D7" s="3">
        <v>1028.5261856668208</v>
      </c>
      <c r="E7" s="3">
        <v>84.57897299918449</v>
      </c>
      <c r="F7" s="3"/>
      <c r="G7" s="3">
        <v>911.0205997843685</v>
      </c>
      <c r="H7" s="3">
        <v>103.71883895556671</v>
      </c>
      <c r="I7" s="3"/>
      <c r="J7" s="3">
        <v>87.34595055020861</v>
      </c>
      <c r="K7" s="3">
        <v>71.60721298198693</v>
      </c>
      <c r="L7" s="3"/>
      <c r="M7" s="3">
        <v>480.0407239951367</v>
      </c>
      <c r="N7" s="3">
        <v>2756.3748623357656</v>
      </c>
      <c r="O7" s="3"/>
      <c r="P7" s="3"/>
      <c r="Q7" s="3"/>
      <c r="R7" s="3">
        <v>1.219836320560588</v>
      </c>
      <c r="S7" s="3"/>
      <c r="T7" s="3">
        <v>55.70976247715173</v>
      </c>
      <c r="U7" s="3">
        <v>5029.613045763314</v>
      </c>
      <c r="V7" s="3">
        <v>790.6114285790417</v>
      </c>
      <c r="W7" s="3"/>
      <c r="X7" s="3"/>
      <c r="Y7" s="3"/>
      <c r="Z7" s="3">
        <v>96.49354168902526</v>
      </c>
      <c r="AA7" s="3"/>
      <c r="AB7" s="3"/>
      <c r="AC7" s="17"/>
      <c r="AD7" s="20">
        <v>74681.08257505586</v>
      </c>
    </row>
    <row r="8" spans="1:30" ht="12.75">
      <c r="A8" s="26" t="s">
        <v>72</v>
      </c>
      <c r="B8" s="30" t="s">
        <v>32</v>
      </c>
      <c r="C8" s="10">
        <v>707.6150490748167</v>
      </c>
      <c r="D8" s="3">
        <v>120.59047674220247</v>
      </c>
      <c r="E8" s="3">
        <v>498.145464</v>
      </c>
      <c r="F8" s="3"/>
      <c r="G8" s="3">
        <v>1339.5618366651397</v>
      </c>
      <c r="H8" s="3">
        <v>152.5078559595472</v>
      </c>
      <c r="I8" s="3"/>
      <c r="J8" s="3">
        <v>367.78282918564315</v>
      </c>
      <c r="K8" s="3">
        <v>5485.026650001478</v>
      </c>
      <c r="L8" s="3">
        <v>11.920694887064288</v>
      </c>
      <c r="M8" s="3">
        <v>1676.4142631067775</v>
      </c>
      <c r="N8" s="3">
        <v>4525.562160849251</v>
      </c>
      <c r="O8" s="3"/>
      <c r="P8" s="3"/>
      <c r="Q8" s="3"/>
      <c r="R8" s="3">
        <v>1.7936435053035609</v>
      </c>
      <c r="S8" s="3"/>
      <c r="T8" s="3">
        <v>314.2992894877964</v>
      </c>
      <c r="U8" s="3">
        <v>7680.938992236156</v>
      </c>
      <c r="V8" s="3">
        <v>3870.054862564926</v>
      </c>
      <c r="W8" s="3"/>
      <c r="X8" s="3">
        <v>99.0710827767817</v>
      </c>
      <c r="Y8" s="3"/>
      <c r="Z8" s="3">
        <v>472.337341354773</v>
      </c>
      <c r="AA8" s="3">
        <v>0.21678573911768423</v>
      </c>
      <c r="AB8" s="3"/>
      <c r="AC8" s="17"/>
      <c r="AD8" s="20">
        <v>27323.839278136773</v>
      </c>
    </row>
    <row r="9" spans="1:30" ht="12.75">
      <c r="A9" s="26" t="s">
        <v>73</v>
      </c>
      <c r="B9" s="30" t="s">
        <v>2</v>
      </c>
      <c r="C9" s="10">
        <v>37.382126620393564</v>
      </c>
      <c r="D9" s="3">
        <v>757.308384</v>
      </c>
      <c r="E9" s="3"/>
      <c r="F9" s="3">
        <v>1073952.6766920001</v>
      </c>
      <c r="G9" s="3">
        <v>86.21309316570434</v>
      </c>
      <c r="H9" s="3">
        <v>9.815279619397675</v>
      </c>
      <c r="I9" s="3"/>
      <c r="J9" s="3"/>
      <c r="K9" s="3">
        <v>34600.008276</v>
      </c>
      <c r="L9" s="3"/>
      <c r="M9" s="3">
        <v>35300.678514830906</v>
      </c>
      <c r="N9" s="3">
        <v>20809.275228000002</v>
      </c>
      <c r="O9" s="3">
        <v>4953.889157291077</v>
      </c>
      <c r="P9" s="3"/>
      <c r="Q9" s="3"/>
      <c r="R9" s="3">
        <v>0.1154374142322269</v>
      </c>
      <c r="S9" s="3"/>
      <c r="T9" s="3"/>
      <c r="U9" s="3">
        <v>5536.401544412243</v>
      </c>
      <c r="V9" s="3"/>
      <c r="W9" s="3"/>
      <c r="X9" s="3"/>
      <c r="Y9" s="3"/>
      <c r="Z9" s="3"/>
      <c r="AA9" s="3"/>
      <c r="AB9" s="3"/>
      <c r="AC9" s="17"/>
      <c r="AD9" s="20">
        <v>1176043.763733354</v>
      </c>
    </row>
    <row r="10" spans="1:30" ht="12.75">
      <c r="A10" s="26" t="s">
        <v>74</v>
      </c>
      <c r="B10" s="30" t="s">
        <v>3</v>
      </c>
      <c r="C10" s="10">
        <v>38341.43984683631</v>
      </c>
      <c r="D10" s="3">
        <v>422.364384</v>
      </c>
      <c r="E10" s="3">
        <v>1125.9368146581555</v>
      </c>
      <c r="F10" s="3"/>
      <c r="G10" s="3">
        <v>1037.470655878393</v>
      </c>
      <c r="H10" s="3">
        <v>1350.1228269829105</v>
      </c>
      <c r="I10" s="3"/>
      <c r="J10" s="3">
        <v>6666.370175088738</v>
      </c>
      <c r="K10" s="3">
        <v>21484.4608111424</v>
      </c>
      <c r="L10" s="3">
        <v>37740.42640507605</v>
      </c>
      <c r="M10" s="3">
        <v>20013.384647933166</v>
      </c>
      <c r="N10" s="3">
        <v>60930.345271842234</v>
      </c>
      <c r="O10" s="3"/>
      <c r="P10" s="3"/>
      <c r="Q10" s="3"/>
      <c r="R10" s="3">
        <v>1.3891501332196259</v>
      </c>
      <c r="S10" s="3"/>
      <c r="T10" s="3"/>
      <c r="U10" s="3">
        <v>14817.605305300622</v>
      </c>
      <c r="V10" s="3">
        <v>1772.7762839198099</v>
      </c>
      <c r="W10" s="3"/>
      <c r="X10" s="3">
        <v>634.8846665380597</v>
      </c>
      <c r="Y10" s="3"/>
      <c r="Z10" s="3">
        <v>216.36603782110586</v>
      </c>
      <c r="AA10" s="3">
        <v>1.3892443469104152</v>
      </c>
      <c r="AB10" s="3"/>
      <c r="AC10" s="17"/>
      <c r="AD10" s="20">
        <v>206556.7325274981</v>
      </c>
    </row>
    <row r="11" spans="1:30" ht="12.75">
      <c r="A11" s="26" t="s">
        <v>75</v>
      </c>
      <c r="B11" s="30" t="s">
        <v>4</v>
      </c>
      <c r="C11" s="10">
        <v>42994.61952718341</v>
      </c>
      <c r="D11" s="3">
        <v>699.1359797133284</v>
      </c>
      <c r="E11" s="3">
        <v>340.99042555829345</v>
      </c>
      <c r="F11" s="3"/>
      <c r="G11" s="3">
        <v>1620.8187098682151</v>
      </c>
      <c r="H11" s="3">
        <v>184.5286866013579</v>
      </c>
      <c r="I11" s="3"/>
      <c r="J11" s="3">
        <v>353.3848451294957</v>
      </c>
      <c r="K11" s="3">
        <v>796.1730803985583</v>
      </c>
      <c r="L11" s="3">
        <v>11.522696710907793</v>
      </c>
      <c r="M11" s="3">
        <v>1656.155818399928</v>
      </c>
      <c r="N11" s="3">
        <v>12207.010451370532</v>
      </c>
      <c r="O11" s="3"/>
      <c r="P11" s="3"/>
      <c r="Q11" s="3"/>
      <c r="R11" s="3">
        <v>2.1702402029211796</v>
      </c>
      <c r="S11" s="3"/>
      <c r="T11" s="3"/>
      <c r="U11" s="3">
        <v>28742.964632196967</v>
      </c>
      <c r="V11" s="3">
        <v>2871.750172630712</v>
      </c>
      <c r="W11" s="3"/>
      <c r="X11" s="3">
        <v>95.76338044662678</v>
      </c>
      <c r="Y11" s="3"/>
      <c r="Z11" s="3">
        <v>350.4949903155914</v>
      </c>
      <c r="AA11" s="3">
        <v>0.2095478784390083</v>
      </c>
      <c r="AB11" s="3"/>
      <c r="AC11" s="17"/>
      <c r="AD11" s="20">
        <v>92927.6931846053</v>
      </c>
    </row>
    <row r="12" spans="1:30" ht="12.75">
      <c r="A12" s="26" t="s">
        <v>76</v>
      </c>
      <c r="B12" s="30" t="s">
        <v>5</v>
      </c>
      <c r="C12" s="10">
        <v>5962.309571528149</v>
      </c>
      <c r="D12" s="3">
        <v>15776.621178939437</v>
      </c>
      <c r="E12" s="3">
        <v>2285.57412</v>
      </c>
      <c r="F12" s="3"/>
      <c r="G12" s="3">
        <v>2249.0628757396685</v>
      </c>
      <c r="H12" s="3">
        <v>256.0536943566366</v>
      </c>
      <c r="I12" s="3"/>
      <c r="J12" s="3">
        <v>1317.9869701197376</v>
      </c>
      <c r="K12" s="3">
        <v>2533.7251908777052</v>
      </c>
      <c r="L12" s="3">
        <v>33.00821793901129</v>
      </c>
      <c r="M12" s="3">
        <v>5664.737073723599</v>
      </c>
      <c r="N12" s="3">
        <v>29802.6031168985</v>
      </c>
      <c r="O12" s="3"/>
      <c r="P12" s="3"/>
      <c r="Q12" s="3"/>
      <c r="R12" s="3">
        <v>3.011445167871127</v>
      </c>
      <c r="S12" s="3"/>
      <c r="T12" s="3"/>
      <c r="U12" s="3">
        <v>27898.068105608567</v>
      </c>
      <c r="V12" s="3">
        <v>3899.7236972636924</v>
      </c>
      <c r="W12" s="3"/>
      <c r="X12" s="3">
        <v>274.32628070184427</v>
      </c>
      <c r="Y12" s="3"/>
      <c r="Z12" s="3">
        <v>475.95840074549756</v>
      </c>
      <c r="AA12" s="3">
        <v>0.6002763253869678</v>
      </c>
      <c r="AB12" s="3"/>
      <c r="AC12" s="17"/>
      <c r="AD12" s="20">
        <v>98433.37021593528</v>
      </c>
    </row>
    <row r="13" spans="1:30" ht="12.75">
      <c r="A13" s="26" t="s">
        <v>77</v>
      </c>
      <c r="B13" s="30" t="s">
        <v>33</v>
      </c>
      <c r="C13" s="10">
        <v>172969.01535767893</v>
      </c>
      <c r="D13" s="3">
        <v>5170.609852710259</v>
      </c>
      <c r="E13" s="3">
        <v>162.07409267043758</v>
      </c>
      <c r="F13" s="3"/>
      <c r="G13" s="3">
        <v>4022.4404575346107</v>
      </c>
      <c r="H13" s="3">
        <v>457.95106512644935</v>
      </c>
      <c r="I13" s="3"/>
      <c r="J13" s="3">
        <v>397.2392810864013</v>
      </c>
      <c r="K13" s="3">
        <v>6609.629171695214</v>
      </c>
      <c r="L13" s="3">
        <v>0.30761889198431314</v>
      </c>
      <c r="M13" s="3">
        <v>3949.548909720907</v>
      </c>
      <c r="N13" s="3">
        <v>49716.83711227589</v>
      </c>
      <c r="O13" s="3">
        <v>33798.29428270892</v>
      </c>
      <c r="P13" s="3"/>
      <c r="Q13" s="3"/>
      <c r="R13" s="3">
        <v>5.38595830714964</v>
      </c>
      <c r="S13" s="3"/>
      <c r="T13" s="3"/>
      <c r="U13" s="3">
        <v>72432.43847089662</v>
      </c>
      <c r="V13" s="3">
        <v>10640.446488164187</v>
      </c>
      <c r="W13" s="3"/>
      <c r="X13" s="3">
        <v>2.5565738407205485</v>
      </c>
      <c r="Y13" s="3"/>
      <c r="Z13" s="3">
        <v>1298.6586452979225</v>
      </c>
      <c r="AA13" s="3">
        <v>0.005594253480788946</v>
      </c>
      <c r="AB13" s="3"/>
      <c r="AC13" s="17">
        <v>861.85278</v>
      </c>
      <c r="AD13" s="20">
        <v>362495.29171286005</v>
      </c>
    </row>
    <row r="14" spans="1:30" ht="12.75">
      <c r="A14" s="26" t="s">
        <v>78</v>
      </c>
      <c r="B14" s="30" t="s">
        <v>6</v>
      </c>
      <c r="C14" s="10">
        <v>4997.296486085588</v>
      </c>
      <c r="D14" s="3">
        <v>402.98179508854383</v>
      </c>
      <c r="E14" s="3">
        <v>176.99984830463657</v>
      </c>
      <c r="F14" s="3"/>
      <c r="G14" s="3">
        <v>2563.62450102948</v>
      </c>
      <c r="H14" s="3">
        <v>291.86623971813293</v>
      </c>
      <c r="I14" s="3"/>
      <c r="J14" s="3">
        <v>184.1522025533991</v>
      </c>
      <c r="K14" s="3">
        <v>707.6471254142555</v>
      </c>
      <c r="L14" s="3">
        <v>12.665103606765513</v>
      </c>
      <c r="M14" s="3">
        <v>1093.9907969564401</v>
      </c>
      <c r="N14" s="3">
        <v>2748.3916420869577</v>
      </c>
      <c r="O14" s="3"/>
      <c r="P14" s="3"/>
      <c r="Q14" s="3"/>
      <c r="R14" s="3">
        <v>3.432636187782097</v>
      </c>
      <c r="S14" s="3"/>
      <c r="T14" s="3"/>
      <c r="U14" s="3">
        <v>3151.9190088595674</v>
      </c>
      <c r="V14" s="3">
        <v>2239.216388072674</v>
      </c>
      <c r="W14" s="3"/>
      <c r="X14" s="3">
        <v>105.25775046586978</v>
      </c>
      <c r="Y14" s="3"/>
      <c r="Z14" s="3">
        <v>273.2947084784488</v>
      </c>
      <c r="AA14" s="3">
        <v>0.23032330517695795</v>
      </c>
      <c r="AB14" s="3"/>
      <c r="AC14" s="17"/>
      <c r="AD14" s="20">
        <v>18952.966556213716</v>
      </c>
    </row>
    <row r="15" spans="1:30" ht="12.75">
      <c r="A15" s="26" t="s">
        <v>79</v>
      </c>
      <c r="B15" s="30" t="s">
        <v>34</v>
      </c>
      <c r="C15" s="10">
        <v>1439.0458808692515</v>
      </c>
      <c r="D15" s="3">
        <v>116.04460409786735</v>
      </c>
      <c r="E15" s="3">
        <v>106.47514593758304</v>
      </c>
      <c r="F15" s="3"/>
      <c r="G15" s="3">
        <v>1526.781762799782</v>
      </c>
      <c r="H15" s="3">
        <v>173.82266856930406</v>
      </c>
      <c r="I15" s="3"/>
      <c r="J15" s="3">
        <v>110.74659197059297</v>
      </c>
      <c r="K15" s="3">
        <v>412.95531450125674</v>
      </c>
      <c r="L15" s="3">
        <v>7.329636418470325</v>
      </c>
      <c r="M15" s="3">
        <v>656.0032610048999</v>
      </c>
      <c r="N15" s="3">
        <v>2097.138667117017</v>
      </c>
      <c r="O15" s="3"/>
      <c r="P15" s="3"/>
      <c r="Q15" s="3"/>
      <c r="R15" s="3">
        <v>2.0443268223281845</v>
      </c>
      <c r="S15" s="3"/>
      <c r="T15" s="3"/>
      <c r="U15" s="3">
        <v>2712.4466848433594</v>
      </c>
      <c r="V15" s="3">
        <v>880.0513203245982</v>
      </c>
      <c r="W15" s="3"/>
      <c r="X15" s="3">
        <v>60.91549387158399</v>
      </c>
      <c r="Y15" s="3"/>
      <c r="Z15" s="3">
        <v>107.40961450411606</v>
      </c>
      <c r="AA15" s="3">
        <v>0.13329429731199996</v>
      </c>
      <c r="AB15" s="3"/>
      <c r="AC15" s="17"/>
      <c r="AD15" s="20">
        <v>10409.344267949322</v>
      </c>
    </row>
    <row r="16" spans="1:30" ht="12.75">
      <c r="A16" s="26" t="s">
        <v>80</v>
      </c>
      <c r="B16" s="30" t="s">
        <v>35</v>
      </c>
      <c r="C16" s="10">
        <v>4053.7264259872863</v>
      </c>
      <c r="D16" s="3">
        <v>65.9176898758358</v>
      </c>
      <c r="E16" s="3">
        <v>143.37966889163394</v>
      </c>
      <c r="F16" s="3"/>
      <c r="G16" s="3">
        <v>2349.7557498842593</v>
      </c>
      <c r="H16" s="3">
        <v>267.51748342995495</v>
      </c>
      <c r="I16" s="3"/>
      <c r="J16" s="3">
        <v>149.50700410805223</v>
      </c>
      <c r="K16" s="3">
        <v>709.8429597404361</v>
      </c>
      <c r="L16" s="3">
        <v>13.361254960889287</v>
      </c>
      <c r="M16" s="3">
        <v>923.3456632697896</v>
      </c>
      <c r="N16" s="3">
        <v>3698.6821688121263</v>
      </c>
      <c r="O16" s="3"/>
      <c r="P16" s="3"/>
      <c r="Q16" s="3"/>
      <c r="R16" s="3">
        <v>3.146270686780667</v>
      </c>
      <c r="S16" s="3"/>
      <c r="T16" s="3"/>
      <c r="U16" s="3">
        <v>12980.999336634564</v>
      </c>
      <c r="V16" s="3">
        <v>1295.119659265749</v>
      </c>
      <c r="W16" s="3"/>
      <c r="X16" s="3">
        <v>111.04335852672251</v>
      </c>
      <c r="Y16" s="3"/>
      <c r="Z16" s="3">
        <v>158.0683991100968</v>
      </c>
      <c r="AA16" s="3">
        <v>0.2429832790519092</v>
      </c>
      <c r="AB16" s="3"/>
      <c r="AC16" s="17"/>
      <c r="AD16" s="20">
        <v>26923.65607646323</v>
      </c>
    </row>
    <row r="17" spans="1:30" ht="12.75">
      <c r="A17" s="26" t="s">
        <v>81</v>
      </c>
      <c r="B17" s="30" t="s">
        <v>47</v>
      </c>
      <c r="C17" s="10">
        <v>3619.2531896260984</v>
      </c>
      <c r="D17" s="3">
        <v>58.852715813894186</v>
      </c>
      <c r="E17" s="3">
        <v>76.65820479340924</v>
      </c>
      <c r="F17" s="3"/>
      <c r="G17" s="3">
        <v>2202.5341779714327</v>
      </c>
      <c r="H17" s="3">
        <v>250.75644585119323</v>
      </c>
      <c r="I17" s="3"/>
      <c r="J17" s="3">
        <v>79.68632106278208</v>
      </c>
      <c r="K17" s="3">
        <v>277.993271182066</v>
      </c>
      <c r="L17" s="3">
        <v>4.838408178906694</v>
      </c>
      <c r="M17" s="3">
        <v>622.4045773733831</v>
      </c>
      <c r="N17" s="3">
        <v>2212.932311549111</v>
      </c>
      <c r="O17" s="3"/>
      <c r="P17" s="3"/>
      <c r="Q17" s="3"/>
      <c r="R17" s="3">
        <v>2.949144276431883</v>
      </c>
      <c r="S17" s="3"/>
      <c r="T17" s="3"/>
      <c r="U17" s="3">
        <v>3729.54348481099</v>
      </c>
      <c r="V17" s="3">
        <v>370.369975189291</v>
      </c>
      <c r="W17" s="3"/>
      <c r="X17" s="3">
        <v>40.211274740408314</v>
      </c>
      <c r="Y17" s="3"/>
      <c r="Z17" s="3">
        <v>45.203382280374086</v>
      </c>
      <c r="AA17" s="3">
        <v>0.08798966026347553</v>
      </c>
      <c r="AB17" s="3"/>
      <c r="AC17" s="17"/>
      <c r="AD17" s="20">
        <v>13594.274874360033</v>
      </c>
    </row>
    <row r="18" spans="1:30" ht="12.75">
      <c r="A18" s="26" t="s">
        <v>82</v>
      </c>
      <c r="B18" s="30" t="s">
        <v>36</v>
      </c>
      <c r="C18" s="10">
        <v>111064.49964000001</v>
      </c>
      <c r="D18" s="3">
        <v>405537.886008</v>
      </c>
      <c r="E18" s="3"/>
      <c r="F18" s="3"/>
      <c r="G18" s="3">
        <v>835.78350363804</v>
      </c>
      <c r="H18" s="3">
        <v>95.15316627974295</v>
      </c>
      <c r="I18" s="3"/>
      <c r="J18" s="3">
        <v>170.40276000000006</v>
      </c>
      <c r="K18" s="3">
        <v>41080.002372</v>
      </c>
      <c r="L18" s="3">
        <v>132.009804</v>
      </c>
      <c r="M18" s="3">
        <v>1129.8366779857852</v>
      </c>
      <c r="N18" s="3">
        <v>615611.4903314054</v>
      </c>
      <c r="O18" s="3"/>
      <c r="P18" s="3"/>
      <c r="Q18" s="3"/>
      <c r="R18" s="3">
        <v>1.1190955222136314</v>
      </c>
      <c r="S18" s="3">
        <v>331.929504</v>
      </c>
      <c r="T18" s="3"/>
      <c r="U18" s="3">
        <v>60438.999845555394</v>
      </c>
      <c r="V18" s="3"/>
      <c r="W18" s="3"/>
      <c r="X18" s="3">
        <v>125795.839176</v>
      </c>
      <c r="Y18" s="3">
        <v>5607.925524000001</v>
      </c>
      <c r="Z18" s="3"/>
      <c r="AA18" s="3">
        <v>1271.0287440000002</v>
      </c>
      <c r="AB18" s="3"/>
      <c r="AC18" s="17">
        <v>96814.72584</v>
      </c>
      <c r="AD18" s="20">
        <v>1465918.6319923864</v>
      </c>
    </row>
    <row r="19" spans="1:30" ht="12.75">
      <c r="A19" s="26" t="s">
        <v>83</v>
      </c>
      <c r="B19" s="30" t="s">
        <v>37</v>
      </c>
      <c r="C19" s="10">
        <v>67021.24131000481</v>
      </c>
      <c r="D19" s="3">
        <v>22035.33774</v>
      </c>
      <c r="E19" s="3">
        <v>644.641596</v>
      </c>
      <c r="F19" s="3"/>
      <c r="G19" s="3">
        <v>10498.464214065585</v>
      </c>
      <c r="H19" s="3">
        <v>1195.2402825547304</v>
      </c>
      <c r="I19" s="3"/>
      <c r="J19" s="3">
        <v>4524.368696857808</v>
      </c>
      <c r="K19" s="3">
        <v>3709.1293968883124</v>
      </c>
      <c r="L19" s="3"/>
      <c r="M19" s="3">
        <v>106310.21216471128</v>
      </c>
      <c r="N19" s="3">
        <v>4634.260830231923</v>
      </c>
      <c r="O19" s="3"/>
      <c r="P19" s="3"/>
      <c r="Q19" s="3"/>
      <c r="R19" s="3">
        <v>14.05721008005082</v>
      </c>
      <c r="S19" s="3"/>
      <c r="T19" s="3"/>
      <c r="U19" s="3">
        <v>7518.139459489833</v>
      </c>
      <c r="V19" s="3">
        <v>1329.2457515349531</v>
      </c>
      <c r="W19" s="3"/>
      <c r="X19" s="3"/>
      <c r="Y19" s="3"/>
      <c r="Z19" s="3">
        <v>162.2334634995407</v>
      </c>
      <c r="AA19" s="3"/>
      <c r="AB19" s="3"/>
      <c r="AC19" s="17"/>
      <c r="AD19" s="20">
        <v>229596.57211591885</v>
      </c>
    </row>
    <row r="20" spans="1:30" ht="12.75">
      <c r="A20" s="26" t="s">
        <v>84</v>
      </c>
      <c r="B20" s="30" t="s">
        <v>7</v>
      </c>
      <c r="C20" s="10"/>
      <c r="D20" s="3"/>
      <c r="E20" s="3"/>
      <c r="F20" s="3"/>
      <c r="G20" s="3">
        <v>5771.896406930118</v>
      </c>
      <c r="H20" s="3">
        <v>657.1249805331471</v>
      </c>
      <c r="I20" s="3"/>
      <c r="J20" s="3"/>
      <c r="K20" s="3"/>
      <c r="L20" s="3"/>
      <c r="M20" s="3">
        <v>785.2733591907769</v>
      </c>
      <c r="N20" s="3">
        <v>10307.827075197665</v>
      </c>
      <c r="O20" s="3"/>
      <c r="P20" s="3"/>
      <c r="Q20" s="3"/>
      <c r="R20" s="3">
        <v>7.728440912700558</v>
      </c>
      <c r="S20" s="3"/>
      <c r="T20" s="3"/>
      <c r="U20" s="3">
        <v>11325.967960449309</v>
      </c>
      <c r="V20" s="3"/>
      <c r="W20" s="3"/>
      <c r="X20" s="3"/>
      <c r="Y20" s="3"/>
      <c r="Z20" s="3"/>
      <c r="AA20" s="3"/>
      <c r="AB20" s="3"/>
      <c r="AC20" s="17"/>
      <c r="AD20" s="20">
        <v>28855.81822321372</v>
      </c>
    </row>
    <row r="21" spans="1:30" ht="12.75">
      <c r="A21" s="26" t="s">
        <v>85</v>
      </c>
      <c r="B21" s="30" t="s">
        <v>8</v>
      </c>
      <c r="C21" s="10"/>
      <c r="D21" s="3"/>
      <c r="E21" s="3"/>
      <c r="F21" s="3"/>
      <c r="G21" s="3">
        <v>13043.462183779231</v>
      </c>
      <c r="H21" s="3">
        <v>1484.9859091908925</v>
      </c>
      <c r="I21" s="3"/>
      <c r="J21" s="3"/>
      <c r="K21" s="3"/>
      <c r="L21" s="3"/>
      <c r="M21" s="3">
        <v>1774.5785167308518</v>
      </c>
      <c r="N21" s="3">
        <v>8797.841434758811</v>
      </c>
      <c r="O21" s="3"/>
      <c r="P21" s="3"/>
      <c r="Q21" s="3"/>
      <c r="R21" s="3">
        <v>17.464905756684768</v>
      </c>
      <c r="S21" s="3"/>
      <c r="T21" s="3"/>
      <c r="U21" s="3">
        <v>9758.694162430465</v>
      </c>
      <c r="V21" s="3"/>
      <c r="W21" s="3"/>
      <c r="X21" s="3"/>
      <c r="Y21" s="3"/>
      <c r="Z21" s="3"/>
      <c r="AA21" s="3"/>
      <c r="AB21" s="3"/>
      <c r="AC21" s="17"/>
      <c r="AD21" s="20">
        <v>34877.02711264694</v>
      </c>
    </row>
    <row r="22" spans="1:30" ht="12.75">
      <c r="A22" s="26" t="s">
        <v>86</v>
      </c>
      <c r="B22" s="30" t="s">
        <v>9</v>
      </c>
      <c r="C22" s="10"/>
      <c r="D22" s="3"/>
      <c r="E22" s="3"/>
      <c r="F22" s="3"/>
      <c r="G22" s="3">
        <v>13982.469001286934</v>
      </c>
      <c r="H22" s="3">
        <v>1591.8909527281219</v>
      </c>
      <c r="I22" s="3"/>
      <c r="J22" s="3"/>
      <c r="K22" s="3"/>
      <c r="L22" s="3"/>
      <c r="M22" s="3">
        <v>1902.3315091445709</v>
      </c>
      <c r="N22" s="3">
        <v>4223.161288587364</v>
      </c>
      <c r="O22" s="3"/>
      <c r="P22" s="3"/>
      <c r="Q22" s="3"/>
      <c r="R22" s="3">
        <v>18.722215000318798</v>
      </c>
      <c r="S22" s="3"/>
      <c r="T22" s="3"/>
      <c r="U22" s="3">
        <v>4771.771845867668</v>
      </c>
      <c r="V22" s="3"/>
      <c r="W22" s="3"/>
      <c r="X22" s="3"/>
      <c r="Y22" s="3"/>
      <c r="Z22" s="3"/>
      <c r="AA22" s="3"/>
      <c r="AB22" s="3"/>
      <c r="AC22" s="17"/>
      <c r="AD22" s="20">
        <v>26490.34681261498</v>
      </c>
    </row>
    <row r="23" spans="1:30" ht="12.75">
      <c r="A23" s="26" t="s">
        <v>87</v>
      </c>
      <c r="B23" s="30" t="s">
        <v>38</v>
      </c>
      <c r="C23" s="10"/>
      <c r="D23" s="3"/>
      <c r="E23" s="3"/>
      <c r="F23" s="3"/>
      <c r="G23" s="3">
        <v>6066.105327172576</v>
      </c>
      <c r="H23" s="3">
        <v>690.6203895558863</v>
      </c>
      <c r="I23" s="3"/>
      <c r="J23" s="3"/>
      <c r="K23" s="3"/>
      <c r="L23" s="3"/>
      <c r="M23" s="3">
        <v>825.3008321068345</v>
      </c>
      <c r="N23" s="3">
        <v>17443.5757630582</v>
      </c>
      <c r="O23" s="3"/>
      <c r="P23" s="3"/>
      <c r="Q23" s="3"/>
      <c r="R23" s="3">
        <v>8.122380113229731</v>
      </c>
      <c r="S23" s="3"/>
      <c r="T23" s="3"/>
      <c r="U23" s="3">
        <v>19124.651614290717</v>
      </c>
      <c r="V23" s="3"/>
      <c r="W23" s="3"/>
      <c r="X23" s="3"/>
      <c r="Y23" s="3"/>
      <c r="Z23" s="3"/>
      <c r="AA23" s="3"/>
      <c r="AB23" s="3"/>
      <c r="AC23" s="17"/>
      <c r="AD23" s="20">
        <v>44158.37630629744</v>
      </c>
    </row>
    <row r="24" spans="1:30" ht="12.75">
      <c r="A24" s="26" t="s">
        <v>88</v>
      </c>
      <c r="B24" s="30" t="s">
        <v>10</v>
      </c>
      <c r="C24" s="10"/>
      <c r="D24" s="3"/>
      <c r="E24" s="3"/>
      <c r="F24" s="3"/>
      <c r="G24" s="3">
        <v>102198.64523609087</v>
      </c>
      <c r="H24" s="3"/>
      <c r="I24" s="3"/>
      <c r="J24" s="3">
        <v>5623.207343999995</v>
      </c>
      <c r="K24" s="3"/>
      <c r="L24" s="3"/>
      <c r="M24" s="3">
        <v>22894.906898842135</v>
      </c>
      <c r="N24" s="3">
        <v>6992.793360000001</v>
      </c>
      <c r="O24" s="3"/>
      <c r="P24" s="3"/>
      <c r="Q24" s="3"/>
      <c r="R24" s="3">
        <v>136.84171291030887</v>
      </c>
      <c r="S24" s="3"/>
      <c r="T24" s="3"/>
      <c r="U24" s="3">
        <v>1444.5408836132417</v>
      </c>
      <c r="V24" s="3"/>
      <c r="W24" s="3"/>
      <c r="X24" s="3"/>
      <c r="Y24" s="3"/>
      <c r="Z24" s="3"/>
      <c r="AA24" s="3"/>
      <c r="AB24" s="3"/>
      <c r="AC24" s="17"/>
      <c r="AD24" s="20">
        <v>139290.93543545657</v>
      </c>
    </row>
    <row r="25" spans="1:30" ht="12.75">
      <c r="A25" s="26" t="s">
        <v>89</v>
      </c>
      <c r="B25" s="30" t="s">
        <v>11</v>
      </c>
      <c r="C25" s="10"/>
      <c r="D25" s="3"/>
      <c r="E25" s="3"/>
      <c r="F25" s="3"/>
      <c r="G25" s="3"/>
      <c r="H25" s="3"/>
      <c r="I25" s="3"/>
      <c r="J25" s="3">
        <v>88850.3573839579</v>
      </c>
      <c r="K25" s="3">
        <v>79943.72171954876</v>
      </c>
      <c r="L25" s="3"/>
      <c r="M25" s="3">
        <v>1942.7276887719675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7"/>
      <c r="AD25" s="20">
        <v>170736.80679227863</v>
      </c>
    </row>
    <row r="26" spans="1:30" ht="12.75">
      <c r="A26" s="26" t="s">
        <v>90</v>
      </c>
      <c r="B26" s="30" t="s">
        <v>12</v>
      </c>
      <c r="C26" s="10"/>
      <c r="D26" s="3"/>
      <c r="E26" s="3"/>
      <c r="F26" s="3"/>
      <c r="G26" s="3"/>
      <c r="H26" s="3"/>
      <c r="I26" s="3">
        <v>139646.33217021212</v>
      </c>
      <c r="J26" s="3"/>
      <c r="K26" s="3"/>
      <c r="L26" s="3"/>
      <c r="M26" s="3">
        <v>3012.0001846284995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7"/>
      <c r="AD26" s="20">
        <v>142658.33235484062</v>
      </c>
    </row>
    <row r="27" spans="1:30" ht="12.75">
      <c r="A27" s="26" t="s">
        <v>91</v>
      </c>
      <c r="B27" s="30" t="s">
        <v>13</v>
      </c>
      <c r="C27" s="10"/>
      <c r="D27" s="3"/>
      <c r="E27" s="3"/>
      <c r="F27" s="3"/>
      <c r="G27" s="3">
        <v>12758.789736332836</v>
      </c>
      <c r="H27" s="3"/>
      <c r="I27" s="3"/>
      <c r="J27" s="3"/>
      <c r="K27" s="3"/>
      <c r="L27" s="3"/>
      <c r="M27" s="3"/>
      <c r="N27" s="3">
        <v>812.7114268616473</v>
      </c>
      <c r="O27" s="3"/>
      <c r="P27" s="3"/>
      <c r="Q27" s="3"/>
      <c r="R27" s="3">
        <v>17.083735681123162</v>
      </c>
      <c r="S27" s="3"/>
      <c r="T27" s="3"/>
      <c r="U27" s="3">
        <v>902.7706384856103</v>
      </c>
      <c r="V27" s="3"/>
      <c r="W27" s="3"/>
      <c r="X27" s="3"/>
      <c r="Y27" s="3"/>
      <c r="Z27" s="3"/>
      <c r="AA27" s="3"/>
      <c r="AB27" s="3"/>
      <c r="AC27" s="17"/>
      <c r="AD27" s="20">
        <v>14491.355537361218</v>
      </c>
    </row>
    <row r="28" spans="1:30" ht="12.75">
      <c r="A28" s="26" t="s">
        <v>92</v>
      </c>
      <c r="B28" s="30" t="s">
        <v>14</v>
      </c>
      <c r="C28" s="10"/>
      <c r="D28" s="3"/>
      <c r="E28" s="3"/>
      <c r="F28" s="3"/>
      <c r="G28" s="3">
        <v>6925.878892983823</v>
      </c>
      <c r="H28" s="3"/>
      <c r="I28" s="3"/>
      <c r="J28" s="3"/>
      <c r="K28" s="3"/>
      <c r="L28" s="3"/>
      <c r="M28" s="3"/>
      <c r="N28" s="3">
        <v>5791.024458861987</v>
      </c>
      <c r="O28" s="3"/>
      <c r="P28" s="3"/>
      <c r="Q28" s="3"/>
      <c r="R28" s="3">
        <v>9.273597795116054</v>
      </c>
      <c r="S28" s="3"/>
      <c r="T28" s="3"/>
      <c r="U28" s="3">
        <v>6341.489795283858</v>
      </c>
      <c r="V28" s="3"/>
      <c r="W28" s="3"/>
      <c r="X28" s="3"/>
      <c r="Y28" s="3"/>
      <c r="Z28" s="3"/>
      <c r="AA28" s="3"/>
      <c r="AB28" s="3"/>
      <c r="AC28" s="17"/>
      <c r="AD28" s="20">
        <v>19067.666744924783</v>
      </c>
    </row>
    <row r="29" spans="1:30" ht="12.75">
      <c r="A29" s="26" t="s">
        <v>93</v>
      </c>
      <c r="B29" s="30" t="s">
        <v>39</v>
      </c>
      <c r="C29" s="10"/>
      <c r="D29" s="3"/>
      <c r="E29" s="3"/>
      <c r="F29" s="3"/>
      <c r="G29" s="3">
        <v>1610.225406882078</v>
      </c>
      <c r="H29" s="3">
        <v>183.3226490137482</v>
      </c>
      <c r="I29" s="3"/>
      <c r="J29" s="3"/>
      <c r="K29" s="3"/>
      <c r="L29" s="3"/>
      <c r="M29" s="3">
        <v>219.07307844236817</v>
      </c>
      <c r="N29" s="3">
        <v>3954.185764091798</v>
      </c>
      <c r="O29" s="3"/>
      <c r="P29" s="3"/>
      <c r="Q29" s="3"/>
      <c r="R29" s="3">
        <v>2.1560560058346905</v>
      </c>
      <c r="S29" s="3"/>
      <c r="T29" s="3"/>
      <c r="U29" s="3">
        <v>4337.9203033507065</v>
      </c>
      <c r="V29" s="3"/>
      <c r="W29" s="3"/>
      <c r="X29" s="3"/>
      <c r="Y29" s="3"/>
      <c r="Z29" s="3"/>
      <c r="AA29" s="3"/>
      <c r="AB29" s="3"/>
      <c r="AC29" s="17"/>
      <c r="AD29" s="20">
        <v>10306.883257786532</v>
      </c>
    </row>
    <row r="30" spans="1:30" ht="12.75">
      <c r="A30" s="26" t="s">
        <v>94</v>
      </c>
      <c r="B30" s="30" t="s">
        <v>15</v>
      </c>
      <c r="C30" s="10"/>
      <c r="D30" s="3"/>
      <c r="E30" s="3"/>
      <c r="F30" s="3"/>
      <c r="G30" s="3">
        <v>5332.59237610233</v>
      </c>
      <c r="H30" s="3">
        <v>607.1106295549766</v>
      </c>
      <c r="I30" s="3"/>
      <c r="J30" s="3"/>
      <c r="K30" s="3"/>
      <c r="L30" s="3"/>
      <c r="M30" s="3">
        <v>725.5055242067691</v>
      </c>
      <c r="N30" s="3">
        <v>3611.8426231740546</v>
      </c>
      <c r="O30" s="3"/>
      <c r="P30" s="3"/>
      <c r="Q30" s="3"/>
      <c r="R30" s="3">
        <v>7.140222586244225</v>
      </c>
      <c r="S30" s="3"/>
      <c r="T30" s="3"/>
      <c r="U30" s="3">
        <v>4006.0569282568395</v>
      </c>
      <c r="V30" s="3"/>
      <c r="W30" s="3"/>
      <c r="X30" s="3"/>
      <c r="Y30" s="3"/>
      <c r="Z30" s="3"/>
      <c r="AA30" s="3"/>
      <c r="AB30" s="3"/>
      <c r="AC30" s="17"/>
      <c r="AD30" s="20">
        <v>14290.248303881213</v>
      </c>
    </row>
    <row r="31" spans="1:30" ht="12.75">
      <c r="A31" s="26" t="s">
        <v>95</v>
      </c>
      <c r="B31" s="30" t="s">
        <v>40</v>
      </c>
      <c r="C31" s="10"/>
      <c r="D31" s="3"/>
      <c r="E31" s="3"/>
      <c r="F31" s="3"/>
      <c r="G31" s="3">
        <v>2054.6474857720436</v>
      </c>
      <c r="H31" s="3">
        <v>233.9196849529978</v>
      </c>
      <c r="I31" s="3"/>
      <c r="J31" s="3"/>
      <c r="K31" s="3"/>
      <c r="L31" s="3"/>
      <c r="M31" s="3">
        <v>279.5372299419425</v>
      </c>
      <c r="N31" s="3">
        <v>2474.311108949978</v>
      </c>
      <c r="O31" s="3"/>
      <c r="P31" s="3"/>
      <c r="Q31" s="3"/>
      <c r="R31" s="3">
        <v>2.751127284812728</v>
      </c>
      <c r="S31" s="3"/>
      <c r="T31" s="3"/>
      <c r="U31" s="3">
        <v>2726.2802133519785</v>
      </c>
      <c r="V31" s="3"/>
      <c r="W31" s="3"/>
      <c r="X31" s="3"/>
      <c r="Y31" s="3"/>
      <c r="Z31" s="3"/>
      <c r="AA31" s="3"/>
      <c r="AB31" s="3"/>
      <c r="AC31" s="17"/>
      <c r="AD31" s="20">
        <v>7771.446850253753</v>
      </c>
    </row>
    <row r="32" spans="1:30" ht="12.75">
      <c r="A32" s="26" t="s">
        <v>96</v>
      </c>
      <c r="B32" s="30" t="s">
        <v>41</v>
      </c>
      <c r="C32" s="10"/>
      <c r="D32" s="3"/>
      <c r="E32" s="3"/>
      <c r="F32" s="3"/>
      <c r="G32" s="3">
        <v>11485.969055203846</v>
      </c>
      <c r="H32" s="3">
        <v>1307.666780495726</v>
      </c>
      <c r="I32" s="3"/>
      <c r="J32" s="3"/>
      <c r="K32" s="3"/>
      <c r="L32" s="3"/>
      <c r="M32" s="3">
        <v>1562.679727361649</v>
      </c>
      <c r="N32" s="3">
        <v>21160.454843266525</v>
      </c>
      <c r="O32" s="3"/>
      <c r="P32" s="3"/>
      <c r="Q32" s="3"/>
      <c r="R32" s="3">
        <v>15.379457098652795</v>
      </c>
      <c r="S32" s="3"/>
      <c r="T32" s="3"/>
      <c r="U32" s="3">
        <v>23246.44185191583</v>
      </c>
      <c r="V32" s="3"/>
      <c r="W32" s="3"/>
      <c r="X32" s="3"/>
      <c r="Y32" s="3"/>
      <c r="Z32" s="3"/>
      <c r="AA32" s="3"/>
      <c r="AB32" s="3"/>
      <c r="AC32" s="17"/>
      <c r="AD32" s="20">
        <v>58778.59171534223</v>
      </c>
    </row>
    <row r="33" spans="1:30" ht="12.75">
      <c r="A33" s="26" t="s">
        <v>97</v>
      </c>
      <c r="B33" s="30" t="s">
        <v>42</v>
      </c>
      <c r="C33" s="10"/>
      <c r="D33" s="3"/>
      <c r="E33" s="3"/>
      <c r="F33" s="3"/>
      <c r="G33" s="3">
        <v>8574.491074815849</v>
      </c>
      <c r="H33" s="3">
        <v>976.19774912364</v>
      </c>
      <c r="I33" s="3"/>
      <c r="J33" s="3"/>
      <c r="K33" s="3"/>
      <c r="L33" s="3"/>
      <c r="M33" s="3">
        <v>1166.5696913041456</v>
      </c>
      <c r="N33" s="3">
        <v>7672.540058303323</v>
      </c>
      <c r="O33" s="3"/>
      <c r="P33" s="3"/>
      <c r="Q33" s="3"/>
      <c r="R33" s="3">
        <v>11.481052838825645</v>
      </c>
      <c r="S33" s="3"/>
      <c r="T33" s="3"/>
      <c r="U33" s="3">
        <v>8478.799630279636</v>
      </c>
      <c r="V33" s="3"/>
      <c r="W33" s="3"/>
      <c r="X33" s="3"/>
      <c r="Y33" s="3"/>
      <c r="Z33" s="3"/>
      <c r="AA33" s="3"/>
      <c r="AB33" s="3"/>
      <c r="AC33" s="17"/>
      <c r="AD33" s="20">
        <v>26880.07925666542</v>
      </c>
    </row>
    <row r="34" spans="1:30" ht="12.75">
      <c r="A34" s="26" t="s">
        <v>98</v>
      </c>
      <c r="B34" s="30" t="s">
        <v>43</v>
      </c>
      <c r="C34" s="10"/>
      <c r="D34" s="3"/>
      <c r="E34" s="3"/>
      <c r="F34" s="3"/>
      <c r="G34" s="3">
        <v>4841.9032343372755</v>
      </c>
      <c r="H34" s="3">
        <v>551.24613199694</v>
      </c>
      <c r="I34" s="3"/>
      <c r="J34" s="3"/>
      <c r="K34" s="3"/>
      <c r="L34" s="3"/>
      <c r="M34" s="3">
        <v>658.7466838697118</v>
      </c>
      <c r="N34" s="3">
        <v>8484.740798444287</v>
      </c>
      <c r="O34" s="3"/>
      <c r="P34" s="3"/>
      <c r="Q34" s="3"/>
      <c r="R34" s="3">
        <v>6.483200739129691</v>
      </c>
      <c r="S34" s="3"/>
      <c r="T34" s="3"/>
      <c r="U34" s="3">
        <v>9323.837052819106</v>
      </c>
      <c r="V34" s="3"/>
      <c r="W34" s="3"/>
      <c r="X34" s="3"/>
      <c r="Y34" s="3"/>
      <c r="Z34" s="3"/>
      <c r="AA34" s="3"/>
      <c r="AB34" s="3"/>
      <c r="AC34" s="17"/>
      <c r="AD34" s="20">
        <v>23866.957102206452</v>
      </c>
    </row>
    <row r="35" spans="1:30" ht="12.75">
      <c r="A35" s="26" t="s">
        <v>99</v>
      </c>
      <c r="B35" s="30" t="s">
        <v>44</v>
      </c>
      <c r="C35" s="10"/>
      <c r="D35" s="3"/>
      <c r="E35" s="3"/>
      <c r="F35" s="3"/>
      <c r="G35" s="3">
        <v>5100.694113226182</v>
      </c>
      <c r="H35" s="3">
        <v>580.7092303033901</v>
      </c>
      <c r="I35" s="3"/>
      <c r="J35" s="3"/>
      <c r="K35" s="3"/>
      <c r="L35" s="3"/>
      <c r="M35" s="3">
        <v>693.9554902074387</v>
      </c>
      <c r="N35" s="3">
        <v>5951.631249038934</v>
      </c>
      <c r="O35" s="3"/>
      <c r="P35" s="3">
        <v>1427.7406680000001</v>
      </c>
      <c r="Q35" s="3"/>
      <c r="R35" s="3">
        <v>6.82971597004017</v>
      </c>
      <c r="S35" s="3">
        <v>296.969724</v>
      </c>
      <c r="T35" s="3"/>
      <c r="U35" s="3">
        <v>6559.503716404732</v>
      </c>
      <c r="V35" s="3"/>
      <c r="W35" s="3"/>
      <c r="X35" s="3"/>
      <c r="Y35" s="3"/>
      <c r="Z35" s="3"/>
      <c r="AA35" s="3"/>
      <c r="AB35" s="3"/>
      <c r="AC35" s="17"/>
      <c r="AD35" s="20">
        <v>20618.03390715072</v>
      </c>
    </row>
    <row r="36" spans="1:30" ht="12.75">
      <c r="A36" s="26" t="s">
        <v>100</v>
      </c>
      <c r="B36" s="30" t="s">
        <v>45</v>
      </c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7"/>
      <c r="AD36" s="20"/>
    </row>
    <row r="37" spans="1:30" ht="12.75">
      <c r="A37" s="54" t="s">
        <v>118</v>
      </c>
      <c r="B37" s="31" t="s">
        <v>46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8"/>
      <c r="AD37" s="21"/>
    </row>
    <row r="38" spans="1:30" ht="12.75">
      <c r="A38" s="27" t="s">
        <v>103</v>
      </c>
      <c r="B38" s="28" t="s">
        <v>23</v>
      </c>
      <c r="C38" s="15">
        <v>620566.9517160001</v>
      </c>
      <c r="D38" s="5">
        <v>482713.672824</v>
      </c>
      <c r="E38" s="5">
        <v>10749.529688135146</v>
      </c>
      <c r="F38" s="5">
        <v>1073952.6766920001</v>
      </c>
      <c r="G38" s="5">
        <v>288547.1837613139</v>
      </c>
      <c r="H38" s="5">
        <v>20206.532697004393</v>
      </c>
      <c r="I38" s="5">
        <v>139646.33217021212</v>
      </c>
      <c r="J38" s="5">
        <v>258909.5485759579</v>
      </c>
      <c r="K38" s="5">
        <v>213383.73659954878</v>
      </c>
      <c r="L38" s="5">
        <v>38192.031468</v>
      </c>
      <c r="M38" s="5">
        <v>249926.83114519104</v>
      </c>
      <c r="N38" s="5">
        <v>983620.038348</v>
      </c>
      <c r="O38" s="5">
        <v>38752.18344</v>
      </c>
      <c r="P38" s="5">
        <v>1427.7406680000001</v>
      </c>
      <c r="Q38" s="5"/>
      <c r="R38" s="5">
        <v>386.3582613069693</v>
      </c>
      <c r="S38" s="5">
        <v>628.899228</v>
      </c>
      <c r="T38" s="5">
        <v>371.913444</v>
      </c>
      <c r="U38" s="5">
        <v>456829.92987134255</v>
      </c>
      <c r="V38" s="5">
        <v>43203.71480399999</v>
      </c>
      <c r="W38" s="5"/>
      <c r="X38" s="5">
        <v>129086.831448</v>
      </c>
      <c r="Y38" s="5">
        <v>5607.925524000001</v>
      </c>
      <c r="Z38" s="5">
        <v>5272.981523999999</v>
      </c>
      <c r="AA38" s="5">
        <v>1278.2300400000001</v>
      </c>
      <c r="AB38" s="5"/>
      <c r="AC38" s="19">
        <v>97676.57862</v>
      </c>
      <c r="AD38" s="1">
        <v>5160938.352558014</v>
      </c>
    </row>
    <row r="39" spans="1:2" ht="12.75">
      <c r="A39" s="22"/>
      <c r="B39" s="22"/>
    </row>
    <row r="40" spans="1:30" ht="12.75">
      <c r="A40" s="27" t="s">
        <v>101</v>
      </c>
      <c r="B40" s="28" t="s">
        <v>16</v>
      </c>
      <c r="C40" s="11">
        <v>34405.698888</v>
      </c>
      <c r="D40" s="5">
        <v>79963.107048</v>
      </c>
      <c r="E40" s="5">
        <v>761.871996</v>
      </c>
      <c r="F40" s="5"/>
      <c r="G40" s="5">
        <v>95806.79018059425</v>
      </c>
      <c r="H40" s="5">
        <v>84787.29471831123</v>
      </c>
      <c r="I40" s="5"/>
      <c r="J40" s="5"/>
      <c r="K40" s="5">
        <v>11320.018632000001</v>
      </c>
      <c r="L40" s="5"/>
      <c r="M40" s="5">
        <v>128678.33799139608</v>
      </c>
      <c r="N40" s="5">
        <v>288929.18394</v>
      </c>
      <c r="O40" s="5"/>
      <c r="P40" s="5"/>
      <c r="Q40" s="5"/>
      <c r="R40" s="5">
        <v>128.2831611560466</v>
      </c>
      <c r="S40" s="5"/>
      <c r="T40" s="5">
        <v>208687.9059</v>
      </c>
      <c r="U40" s="5">
        <v>131346.72287265738</v>
      </c>
      <c r="V40" s="5"/>
      <c r="W40" s="5"/>
      <c r="X40" s="5"/>
      <c r="Y40" s="5">
        <v>38252.656332</v>
      </c>
      <c r="Z40" s="5">
        <v>12304.628388000001</v>
      </c>
      <c r="AA40" s="5"/>
      <c r="AB40" s="5"/>
      <c r="AC40" s="19"/>
      <c r="AD40" s="1">
        <v>1115372.500048115</v>
      </c>
    </row>
    <row r="41" spans="1:30" ht="12.75">
      <c r="A41" s="22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27" t="s">
        <v>102</v>
      </c>
      <c r="B42" s="28" t="s">
        <v>26</v>
      </c>
      <c r="C42" s="11">
        <v>654972.6506040001</v>
      </c>
      <c r="D42" s="5">
        <v>562676.779872</v>
      </c>
      <c r="E42" s="5">
        <v>11511.401684135146</v>
      </c>
      <c r="F42" s="5">
        <v>1073952.6766920001</v>
      </c>
      <c r="G42" s="5">
        <v>384353.97394190816</v>
      </c>
      <c r="H42" s="5">
        <v>104993.82741531562</v>
      </c>
      <c r="I42" s="5">
        <v>139646.33217021212</v>
      </c>
      <c r="J42" s="5">
        <v>258909.5485759579</v>
      </c>
      <c r="K42" s="5">
        <v>224703.75523154877</v>
      </c>
      <c r="L42" s="5">
        <v>38192.031468</v>
      </c>
      <c r="M42" s="5">
        <v>378605.1691365871</v>
      </c>
      <c r="N42" s="5">
        <v>1272549.222288</v>
      </c>
      <c r="O42" s="5">
        <v>38752.18344</v>
      </c>
      <c r="P42" s="5">
        <v>1427.7406680000001</v>
      </c>
      <c r="Q42" s="5"/>
      <c r="R42" s="5">
        <v>514.6414224630159</v>
      </c>
      <c r="S42" s="5">
        <v>628.899228</v>
      </c>
      <c r="T42" s="5">
        <v>209059.81934400002</v>
      </c>
      <c r="U42" s="5">
        <v>588176.652744</v>
      </c>
      <c r="V42" s="5">
        <v>43203.71480399999</v>
      </c>
      <c r="W42" s="5"/>
      <c r="X42" s="5">
        <v>129086.831448</v>
      </c>
      <c r="Y42" s="5">
        <v>43860.581856</v>
      </c>
      <c r="Z42" s="5">
        <v>17577.609912</v>
      </c>
      <c r="AA42" s="5">
        <v>1278.2300400000001</v>
      </c>
      <c r="AB42" s="5"/>
      <c r="AC42" s="19">
        <v>97676.57862</v>
      </c>
      <c r="AD42" s="1">
        <v>6276310.852606129</v>
      </c>
    </row>
    <row r="43" spans="3:29" ht="12.75">
      <c r="C43" s="56">
        <f>C42/$AD$42</f>
        <v>0.10435631153164347</v>
      </c>
      <c r="D43" s="56">
        <f aca="true" t="shared" si="0" ref="D43:AC43">D42/$AD$42</f>
        <v>0.08965087821269373</v>
      </c>
      <c r="E43" s="55">
        <f t="shared" si="0"/>
        <v>0.0018341031785185141</v>
      </c>
      <c r="F43" s="56">
        <f t="shared" si="0"/>
        <v>0.17111209146788195</v>
      </c>
      <c r="G43" s="56">
        <f t="shared" si="0"/>
        <v>0.06123883647068116</v>
      </c>
      <c r="H43" s="56">
        <f t="shared" si="0"/>
        <v>0.016728589434304192</v>
      </c>
      <c r="I43" s="56">
        <f t="shared" si="0"/>
        <v>0.022249747574600517</v>
      </c>
      <c r="J43" s="55">
        <f t="shared" si="0"/>
        <v>0.04125186827998652</v>
      </c>
      <c r="K43" s="55">
        <f t="shared" si="0"/>
        <v>0.03580188434074205</v>
      </c>
      <c r="L43" s="55">
        <f t="shared" si="0"/>
        <v>0.006085108332730432</v>
      </c>
      <c r="M43" s="55">
        <f t="shared" si="0"/>
        <v>0.06032288362189357</v>
      </c>
      <c r="N43" s="56">
        <f t="shared" si="0"/>
        <v>0.20275433326563103</v>
      </c>
      <c r="O43" s="55">
        <f t="shared" si="0"/>
        <v>0.006174356935158626</v>
      </c>
      <c r="P43" s="55">
        <f t="shared" si="0"/>
        <v>0.00022748087236742833</v>
      </c>
      <c r="Q43" s="55">
        <f t="shared" si="0"/>
        <v>0</v>
      </c>
      <c r="R43" s="55">
        <f t="shared" si="0"/>
        <v>8.199743998487902E-05</v>
      </c>
      <c r="S43" s="55">
        <f t="shared" si="0"/>
        <v>0.00010020205225158033</v>
      </c>
      <c r="T43" s="55">
        <f t="shared" si="0"/>
        <v>0.03330934752175182</v>
      </c>
      <c r="U43" s="55">
        <f t="shared" si="0"/>
        <v>0.09371375423506467</v>
      </c>
      <c r="V43" s="55">
        <f t="shared" si="0"/>
        <v>0.006883616159014877</v>
      </c>
      <c r="W43" s="55">
        <f t="shared" si="0"/>
        <v>0</v>
      </c>
      <c r="X43" s="55">
        <f t="shared" si="0"/>
        <v>0.020567310077447637</v>
      </c>
      <c r="Y43" s="55">
        <f t="shared" si="0"/>
        <v>0.006988274304130054</v>
      </c>
      <c r="Z43" s="55">
        <f t="shared" si="0"/>
        <v>0.002800627681578455</v>
      </c>
      <c r="AA43" s="55">
        <f t="shared" si="0"/>
        <v>0.00020365945378075678</v>
      </c>
      <c r="AB43" s="55">
        <f t="shared" si="0"/>
        <v>0</v>
      </c>
      <c r="AC43" s="55">
        <f t="shared" si="0"/>
        <v>0.015562737556161913</v>
      </c>
    </row>
    <row r="44" spans="9:11" ht="12.75">
      <c r="I44" s="7"/>
      <c r="K44" s="6"/>
    </row>
    <row r="45" spans="4:11" ht="12.75">
      <c r="D45" s="57">
        <f>C43+D43</f>
        <v>0.1940071897443372</v>
      </c>
      <c r="E45" s="58"/>
      <c r="F45" s="57">
        <f>D45+F43</f>
        <v>0.36511928121221915</v>
      </c>
      <c r="H45" s="57">
        <f>SUM(G43:I43)</f>
        <v>0.10021717347958586</v>
      </c>
      <c r="I45" s="7"/>
      <c r="K45" s="6"/>
    </row>
    <row r="46" spans="9:11" ht="12.75">
      <c r="I46" s="7"/>
      <c r="K46" s="6"/>
    </row>
    <row r="47" spans="8:11" ht="12.75">
      <c r="H47" s="57">
        <f>SUM(F43:M43)</f>
        <v>0.4147910095228204</v>
      </c>
      <c r="I47" s="7"/>
      <c r="K47" s="6"/>
    </row>
    <row r="48" spans="9:11" ht="12.75">
      <c r="I48" s="7"/>
      <c r="K48" s="6"/>
    </row>
    <row r="49" spans="9:11" ht="12.75">
      <c r="I49" s="7"/>
      <c r="K49" s="6"/>
    </row>
    <row r="50" spans="9:11" ht="12.75">
      <c r="I50" s="7"/>
      <c r="K50" s="6"/>
    </row>
    <row r="51" spans="9:11" ht="12.75">
      <c r="I51" s="7"/>
      <c r="K51" s="6"/>
    </row>
    <row r="52" spans="9:11" ht="12.75">
      <c r="I52" s="7"/>
      <c r="K52" s="6"/>
    </row>
    <row r="53" spans="9:11" ht="12.75">
      <c r="I53" s="7"/>
      <c r="K53" s="6"/>
    </row>
    <row r="54" spans="9:11" ht="12.75">
      <c r="I54" s="7"/>
      <c r="K54" s="6"/>
    </row>
    <row r="55" spans="9:11" ht="12.75">
      <c r="I55" s="7"/>
      <c r="K55" s="6"/>
    </row>
    <row r="56" spans="9:11" ht="12.75">
      <c r="I56" s="7"/>
      <c r="K56" s="6"/>
    </row>
    <row r="58" spans="9:11" ht="12.75">
      <c r="I58" s="7"/>
      <c r="K58" s="6"/>
    </row>
    <row r="59" spans="9:11" ht="12.75">
      <c r="I59" s="7"/>
      <c r="K59" s="6"/>
    </row>
    <row r="63" spans="9:11" ht="12.75">
      <c r="I63" s="7"/>
      <c r="K63" s="6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63"/>
  <sheetViews>
    <sheetView zoomScale="85" zoomScaleNormal="85" zoomScalePageLayoutView="0" workbookViewId="0" topLeftCell="A1">
      <pane xSplit="1" ySplit="1" topLeftCell="B26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140625" defaultRowHeight="12.75"/>
  <cols>
    <col min="1" max="1" width="27.7109375" style="9" customWidth="1"/>
    <col min="2" max="2" width="11.421875" style="0" customWidth="1"/>
    <col min="3" max="3" width="10.00390625" style="0" customWidth="1"/>
    <col min="5" max="5" width="10.00390625" style="0" customWidth="1"/>
    <col min="13" max="13" width="10.7109375" style="0" customWidth="1"/>
  </cols>
  <sheetData>
    <row r="1" spans="3:30" ht="12.75">
      <c r="C1" s="23" t="s">
        <v>48</v>
      </c>
      <c r="D1" s="24" t="s">
        <v>49</v>
      </c>
      <c r="E1" s="5" t="s">
        <v>64</v>
      </c>
      <c r="F1" s="24" t="s">
        <v>50</v>
      </c>
      <c r="G1" s="24" t="s">
        <v>51</v>
      </c>
      <c r="H1" s="24" t="s">
        <v>52</v>
      </c>
      <c r="I1" s="24" t="s">
        <v>53</v>
      </c>
      <c r="J1" s="24" t="s">
        <v>27</v>
      </c>
      <c r="K1" s="24" t="s">
        <v>54</v>
      </c>
      <c r="L1" s="24" t="s">
        <v>55</v>
      </c>
      <c r="M1" s="24" t="s">
        <v>56</v>
      </c>
      <c r="N1" s="24" t="s">
        <v>20</v>
      </c>
      <c r="O1" s="24" t="s">
        <v>57</v>
      </c>
      <c r="P1" s="24" t="s">
        <v>58</v>
      </c>
      <c r="Q1" s="24" t="s">
        <v>25</v>
      </c>
      <c r="R1" s="24" t="s">
        <v>24</v>
      </c>
      <c r="S1" s="24" t="s">
        <v>59</v>
      </c>
      <c r="T1" s="24" t="s">
        <v>60</v>
      </c>
      <c r="U1" s="24" t="s">
        <v>17</v>
      </c>
      <c r="V1" s="24" t="s">
        <v>61</v>
      </c>
      <c r="W1" s="24" t="s">
        <v>21</v>
      </c>
      <c r="X1" s="24" t="s">
        <v>19</v>
      </c>
      <c r="Y1" s="24" t="s">
        <v>18</v>
      </c>
      <c r="Z1" s="24" t="s">
        <v>62</v>
      </c>
      <c r="AA1" s="24" t="s">
        <v>22</v>
      </c>
      <c r="AB1" s="24" t="s">
        <v>63</v>
      </c>
      <c r="AC1" s="8" t="s">
        <v>65</v>
      </c>
      <c r="AD1" s="12" t="s">
        <v>104</v>
      </c>
    </row>
    <row r="2" spans="1:30" ht="12.75">
      <c r="A2" s="25" t="s">
        <v>66</v>
      </c>
      <c r="B2" s="29" t="s">
        <v>28</v>
      </c>
      <c r="C2" s="10"/>
      <c r="D2" s="2"/>
      <c r="E2" s="2"/>
      <c r="F2" s="2"/>
      <c r="G2" s="2">
        <v>38830.350166880555</v>
      </c>
      <c r="H2" s="2">
        <v>4503.236013864605</v>
      </c>
      <c r="I2" s="2"/>
      <c r="J2" s="2">
        <v>189740.416896</v>
      </c>
      <c r="K2" s="2"/>
      <c r="L2" s="2"/>
      <c r="M2" s="2">
        <v>5799.337784286165</v>
      </c>
      <c r="N2" s="2"/>
      <c r="O2" s="2"/>
      <c r="P2" s="2"/>
      <c r="Q2" s="2">
        <v>11.956758813107673</v>
      </c>
      <c r="R2" s="2">
        <v>40.05710030322252</v>
      </c>
      <c r="S2" s="2"/>
      <c r="T2" s="2">
        <v>2.1552092605450497</v>
      </c>
      <c r="U2" s="2">
        <v>21409.788014201145</v>
      </c>
      <c r="V2" s="2"/>
      <c r="W2" s="2"/>
      <c r="X2" s="2"/>
      <c r="Y2" s="2"/>
      <c r="Z2" s="2"/>
      <c r="AA2" s="2"/>
      <c r="AB2" s="2"/>
      <c r="AC2" s="16"/>
      <c r="AD2" s="4">
        <v>260337.2979436094</v>
      </c>
    </row>
    <row r="3" spans="1:30" ht="12.75">
      <c r="A3" s="26" t="s">
        <v>67</v>
      </c>
      <c r="B3" s="30" t="s">
        <v>29</v>
      </c>
      <c r="C3" s="10">
        <v>1186.1543798984312</v>
      </c>
      <c r="D3" s="3">
        <v>5327.720130859639</v>
      </c>
      <c r="E3" s="3">
        <v>959.3045997832484</v>
      </c>
      <c r="F3" s="3"/>
      <c r="G3" s="3">
        <v>890.2492562183539</v>
      </c>
      <c r="H3" s="3">
        <v>103.24404736731053</v>
      </c>
      <c r="I3" s="3"/>
      <c r="J3" s="3">
        <v>449.2108891462416</v>
      </c>
      <c r="K3" s="3">
        <v>62.44654154032741</v>
      </c>
      <c r="L3" s="3">
        <v>0.09718955757534373</v>
      </c>
      <c r="M3" s="3">
        <v>6623.327080685913</v>
      </c>
      <c r="N3" s="3">
        <v>3241.8979908831966</v>
      </c>
      <c r="O3" s="3"/>
      <c r="P3" s="3"/>
      <c r="Q3" s="3">
        <v>0.2741282423260332</v>
      </c>
      <c r="R3" s="3">
        <v>0.9183745085467683</v>
      </c>
      <c r="S3" s="3"/>
      <c r="T3" s="3"/>
      <c r="U3" s="3">
        <v>7263.4943932559845</v>
      </c>
      <c r="V3" s="3">
        <v>989.878846481269</v>
      </c>
      <c r="W3" s="3"/>
      <c r="X3" s="3">
        <v>0.7436671654224707</v>
      </c>
      <c r="Y3" s="3"/>
      <c r="Z3" s="3">
        <v>122.74883189694548</v>
      </c>
      <c r="AA3" s="3">
        <v>0.0029826223212131176</v>
      </c>
      <c r="AB3" s="3"/>
      <c r="AC3" s="17"/>
      <c r="AD3" s="20">
        <v>27221.713330113053</v>
      </c>
    </row>
    <row r="4" spans="1:30" ht="12.75">
      <c r="A4" s="26" t="s">
        <v>68</v>
      </c>
      <c r="B4" s="30" t="s">
        <v>30</v>
      </c>
      <c r="C4" s="10">
        <v>2033.863704</v>
      </c>
      <c r="D4" s="3">
        <v>1324.0755000000001</v>
      </c>
      <c r="E4" s="3">
        <v>1190.223504</v>
      </c>
      <c r="F4" s="3"/>
      <c r="G4" s="3">
        <v>3983.300561816582</v>
      </c>
      <c r="H4" s="3">
        <v>461.9516040140975</v>
      </c>
      <c r="I4" s="3"/>
      <c r="J4" s="3">
        <v>13556.301555065444</v>
      </c>
      <c r="K4" s="3">
        <v>4642.997204346428</v>
      </c>
      <c r="L4" s="3">
        <v>78.46099397755651</v>
      </c>
      <c r="M4" s="3">
        <v>4179.817775858942</v>
      </c>
      <c r="N4" s="3">
        <v>25527.358938612524</v>
      </c>
      <c r="O4" s="3"/>
      <c r="P4" s="3"/>
      <c r="Q4" s="3">
        <v>1.2265499510838773</v>
      </c>
      <c r="R4" s="3">
        <v>4.109143220620812</v>
      </c>
      <c r="S4" s="3"/>
      <c r="T4" s="3"/>
      <c r="U4" s="3">
        <v>17439.274264345127</v>
      </c>
      <c r="V4" s="3">
        <v>3670.3559811283244</v>
      </c>
      <c r="W4" s="3"/>
      <c r="X4" s="3">
        <v>600.3614631364642</v>
      </c>
      <c r="Y4" s="3"/>
      <c r="Z4" s="3">
        <v>455.1384353054708</v>
      </c>
      <c r="AA4" s="3">
        <v>2.40786683076122</v>
      </c>
      <c r="AB4" s="3"/>
      <c r="AC4" s="17"/>
      <c r="AD4" s="20">
        <v>79151.22504560943</v>
      </c>
    </row>
    <row r="5" spans="1:30" ht="12.75">
      <c r="A5" s="26" t="s">
        <v>69</v>
      </c>
      <c r="B5" s="30" t="s">
        <v>31</v>
      </c>
      <c r="C5" s="10">
        <v>2714.685348998689</v>
      </c>
      <c r="D5" s="3">
        <v>882.0027751395058</v>
      </c>
      <c r="E5" s="3">
        <v>2458.1182150850086</v>
      </c>
      <c r="F5" s="3"/>
      <c r="G5" s="3">
        <v>8880.075909994786</v>
      </c>
      <c r="H5" s="3">
        <v>1029.8407681589179</v>
      </c>
      <c r="I5" s="3"/>
      <c r="J5" s="3">
        <v>1165.6488382245557</v>
      </c>
      <c r="K5" s="3">
        <v>6068.41163418159</v>
      </c>
      <c r="L5" s="3">
        <v>120.87897393094762</v>
      </c>
      <c r="M5" s="3">
        <v>11557.396061353764</v>
      </c>
      <c r="N5" s="3">
        <v>33114.64366225064</v>
      </c>
      <c r="O5" s="3"/>
      <c r="P5" s="3"/>
      <c r="Q5" s="3">
        <v>2.7343798199496145</v>
      </c>
      <c r="R5" s="3">
        <v>9.160620233867625</v>
      </c>
      <c r="S5" s="3"/>
      <c r="T5" s="3"/>
      <c r="U5" s="3">
        <v>39957.64591691136</v>
      </c>
      <c r="V5" s="3">
        <v>7643.6258483088095</v>
      </c>
      <c r="W5" s="3"/>
      <c r="X5" s="3">
        <v>924.931918048055</v>
      </c>
      <c r="Y5" s="3"/>
      <c r="Z5" s="3">
        <v>947.8393721336679</v>
      </c>
      <c r="AA5" s="3">
        <v>3.7096199921713437</v>
      </c>
      <c r="AB5" s="3"/>
      <c r="AC5" s="17"/>
      <c r="AD5" s="20">
        <v>117481.34986276628</v>
      </c>
    </row>
    <row r="6" spans="1:30" ht="12.75">
      <c r="A6" s="26" t="s">
        <v>70</v>
      </c>
      <c r="B6" s="30" t="s">
        <v>0</v>
      </c>
      <c r="C6" s="10">
        <v>64.01007500131111</v>
      </c>
      <c r="D6" s="3">
        <v>20.79690886049408</v>
      </c>
      <c r="E6" s="3">
        <v>229.4387689913215</v>
      </c>
      <c r="F6" s="3"/>
      <c r="G6" s="3">
        <v>588.6034709408344</v>
      </c>
      <c r="H6" s="3">
        <v>68.26156181530547</v>
      </c>
      <c r="I6" s="3"/>
      <c r="J6" s="3">
        <v>107.46507296598554</v>
      </c>
      <c r="K6" s="3">
        <v>25.63283771852832</v>
      </c>
      <c r="L6" s="3">
        <v>0.2416499945873367</v>
      </c>
      <c r="M6" s="3">
        <v>1042.8756796193056</v>
      </c>
      <c r="N6" s="3">
        <v>218.24301737489208</v>
      </c>
      <c r="O6" s="3"/>
      <c r="P6" s="3"/>
      <c r="Q6" s="3">
        <v>0.18124456020487573</v>
      </c>
      <c r="R6" s="3">
        <v>0.6071989609409193</v>
      </c>
      <c r="S6" s="3"/>
      <c r="T6" s="3"/>
      <c r="U6" s="3">
        <v>1760.0426737925966</v>
      </c>
      <c r="V6" s="3">
        <v>336.1920916562418</v>
      </c>
      <c r="W6" s="3"/>
      <c r="X6" s="3">
        <v>1.8490378079950271</v>
      </c>
      <c r="Y6" s="3"/>
      <c r="Z6" s="3">
        <v>41.689128614564645</v>
      </c>
      <c r="AA6" s="3">
        <v>0.007415927037413211</v>
      </c>
      <c r="AB6" s="3"/>
      <c r="AC6" s="17"/>
      <c r="AD6" s="20">
        <v>4506.137834602147</v>
      </c>
    </row>
    <row r="7" spans="1:30" ht="12.75">
      <c r="A7" s="26" t="s">
        <v>71</v>
      </c>
      <c r="B7" s="30" t="s">
        <v>1</v>
      </c>
      <c r="C7" s="10">
        <v>1222.4664788041396</v>
      </c>
      <c r="D7" s="3">
        <v>1987.7816812994424</v>
      </c>
      <c r="E7" s="3">
        <v>72.82596235111211</v>
      </c>
      <c r="F7" s="3"/>
      <c r="G7" s="3">
        <v>820.3037987357349</v>
      </c>
      <c r="H7" s="3">
        <v>95.13232800891488</v>
      </c>
      <c r="I7" s="3"/>
      <c r="J7" s="3">
        <v>34.10111771310824</v>
      </c>
      <c r="K7" s="3">
        <v>4.379272300336355</v>
      </c>
      <c r="L7" s="3"/>
      <c r="M7" s="3">
        <v>425.6282726343052</v>
      </c>
      <c r="N7" s="3">
        <v>2419.2682778676076</v>
      </c>
      <c r="O7" s="3"/>
      <c r="P7" s="3"/>
      <c r="Q7" s="3">
        <v>0.25259042560282796</v>
      </c>
      <c r="R7" s="3">
        <v>0.84621929505797</v>
      </c>
      <c r="S7" s="3"/>
      <c r="T7" s="3">
        <v>61.3824779969789</v>
      </c>
      <c r="U7" s="3">
        <v>5872.511101814816</v>
      </c>
      <c r="V7" s="3">
        <v>744.1407730360753</v>
      </c>
      <c r="W7" s="3"/>
      <c r="X7" s="3"/>
      <c r="Y7" s="3"/>
      <c r="Z7" s="3">
        <v>92.27635380002708</v>
      </c>
      <c r="AA7" s="3"/>
      <c r="AB7" s="3"/>
      <c r="AC7" s="17"/>
      <c r="AD7" s="20">
        <v>13853.29670608326</v>
      </c>
    </row>
    <row r="8" spans="1:30" ht="12.75">
      <c r="A8" s="26" t="s">
        <v>72</v>
      </c>
      <c r="B8" s="30" t="s">
        <v>32</v>
      </c>
      <c r="C8" s="10">
        <v>1180.0938665977578</v>
      </c>
      <c r="D8" s="3">
        <v>233.7951853968858</v>
      </c>
      <c r="E8" s="3">
        <v>306.54050280336423</v>
      </c>
      <c r="F8" s="3"/>
      <c r="G8" s="3">
        <v>1285.1150933553222</v>
      </c>
      <c r="H8" s="3">
        <v>149.0374551217593</v>
      </c>
      <c r="I8" s="3"/>
      <c r="J8" s="3">
        <v>144.82091800355153</v>
      </c>
      <c r="K8" s="3">
        <v>2798.994516594349</v>
      </c>
      <c r="L8" s="3">
        <v>10.596033190478902</v>
      </c>
      <c r="M8" s="3">
        <v>1467.8120772444704</v>
      </c>
      <c r="N8" s="3">
        <v>7328.756244842886</v>
      </c>
      <c r="O8" s="3"/>
      <c r="P8" s="3"/>
      <c r="Q8" s="3">
        <v>0.3957165246333485</v>
      </c>
      <c r="R8" s="3">
        <v>1.3257151680189136</v>
      </c>
      <c r="S8" s="3"/>
      <c r="T8" s="3">
        <v>347.39673274247616</v>
      </c>
      <c r="U8" s="3">
        <v>7059.561777684021</v>
      </c>
      <c r="V8" s="3">
        <v>3654.0825572278386</v>
      </c>
      <c r="W8" s="3"/>
      <c r="X8" s="3">
        <v>81.07786643001391</v>
      </c>
      <c r="Y8" s="3"/>
      <c r="Z8" s="3">
        <v>453.1204673674255</v>
      </c>
      <c r="AA8" s="3">
        <v>0.32517860867652637</v>
      </c>
      <c r="AB8" s="3"/>
      <c r="AC8" s="17"/>
      <c r="AD8" s="20">
        <v>26502.84790490393</v>
      </c>
    </row>
    <row r="9" spans="1:30" ht="12.75">
      <c r="A9" s="26" t="s">
        <v>73</v>
      </c>
      <c r="B9" s="30" t="s">
        <v>2</v>
      </c>
      <c r="C9" s="10">
        <v>28.120117236102846</v>
      </c>
      <c r="D9" s="3">
        <v>942.9092280000001</v>
      </c>
      <c r="E9" s="3"/>
      <c r="F9" s="3">
        <v>1022244.8174640001</v>
      </c>
      <c r="G9" s="3">
        <v>73.8005053388202</v>
      </c>
      <c r="H9" s="3">
        <v>8.558797230900195</v>
      </c>
      <c r="I9" s="3"/>
      <c r="J9" s="3"/>
      <c r="K9" s="3">
        <v>28320.017616000005</v>
      </c>
      <c r="L9" s="3"/>
      <c r="M9" s="3">
        <v>29302.586859934898</v>
      </c>
      <c r="N9" s="3">
        <v>16894.491624</v>
      </c>
      <c r="O9" s="3">
        <v>7236.593925066892</v>
      </c>
      <c r="P9" s="3"/>
      <c r="Q9" s="3">
        <v>0.02272487471344963</v>
      </c>
      <c r="R9" s="3">
        <v>0.07613205217260907</v>
      </c>
      <c r="S9" s="3"/>
      <c r="T9" s="3"/>
      <c r="U9" s="3">
        <v>6112.712503083879</v>
      </c>
      <c r="V9" s="3"/>
      <c r="W9" s="3"/>
      <c r="X9" s="3"/>
      <c r="Y9" s="3"/>
      <c r="Z9" s="3"/>
      <c r="AA9" s="3"/>
      <c r="AB9" s="3"/>
      <c r="AC9" s="17"/>
      <c r="AD9" s="20">
        <v>1111164.7074968186</v>
      </c>
    </row>
    <row r="10" spans="1:30" ht="12.75">
      <c r="A10" s="26" t="s">
        <v>74</v>
      </c>
      <c r="B10" s="30" t="s">
        <v>3</v>
      </c>
      <c r="C10" s="10">
        <v>96.76214683068194</v>
      </c>
      <c r="D10" s="3">
        <v>240.741</v>
      </c>
      <c r="E10" s="3">
        <v>170.025948</v>
      </c>
      <c r="F10" s="3"/>
      <c r="G10" s="3">
        <v>957.7894953949076</v>
      </c>
      <c r="H10" s="3">
        <v>1255.078060584522</v>
      </c>
      <c r="I10" s="3"/>
      <c r="J10" s="3">
        <v>4420.677352776758</v>
      </c>
      <c r="K10" s="3">
        <v>8885.861861509584</v>
      </c>
      <c r="L10" s="3">
        <v>24883.904315956257</v>
      </c>
      <c r="M10" s="3">
        <v>24118.03597645189</v>
      </c>
      <c r="N10" s="3">
        <v>53122.49140514873</v>
      </c>
      <c r="O10" s="3"/>
      <c r="P10" s="3"/>
      <c r="Q10" s="3">
        <v>0.2949254369571146</v>
      </c>
      <c r="R10" s="3">
        <v>0.9880485167277815</v>
      </c>
      <c r="S10" s="3"/>
      <c r="T10" s="3"/>
      <c r="U10" s="3">
        <v>13295.232637978057</v>
      </c>
      <c r="V10" s="3">
        <v>1656.442427013655</v>
      </c>
      <c r="W10" s="3"/>
      <c r="X10" s="3">
        <v>519.5773857444952</v>
      </c>
      <c r="Y10" s="3"/>
      <c r="Z10" s="3">
        <v>205.40531171388656</v>
      </c>
      <c r="AA10" s="3">
        <v>2.0838665203656226</v>
      </c>
      <c r="AB10" s="3"/>
      <c r="AC10" s="17"/>
      <c r="AD10" s="20">
        <v>133831.3921655775</v>
      </c>
    </row>
    <row r="11" spans="1:30" ht="12.75">
      <c r="A11" s="26" t="s">
        <v>75</v>
      </c>
      <c r="B11" s="30" t="s">
        <v>4</v>
      </c>
      <c r="C11" s="10">
        <v>839.375336123363</v>
      </c>
      <c r="D11" s="3">
        <v>1364.8594426186348</v>
      </c>
      <c r="E11" s="3">
        <v>296.5780153938684</v>
      </c>
      <c r="F11" s="3"/>
      <c r="G11" s="3">
        <v>1677.2268691959223</v>
      </c>
      <c r="H11" s="3">
        <v>194.51146869199673</v>
      </c>
      <c r="I11" s="3"/>
      <c r="J11" s="3">
        <v>140.11313795606657</v>
      </c>
      <c r="K11" s="3">
        <v>519.4955185915813</v>
      </c>
      <c r="L11" s="3">
        <v>10.242261709515946</v>
      </c>
      <c r="M11" s="3">
        <v>1484.9084742030982</v>
      </c>
      <c r="N11" s="3">
        <v>11375.479840249978</v>
      </c>
      <c r="O11" s="3"/>
      <c r="P11" s="3"/>
      <c r="Q11" s="3">
        <v>0.5164567680603638</v>
      </c>
      <c r="R11" s="3">
        <v>1.7302147583501497</v>
      </c>
      <c r="S11" s="3"/>
      <c r="T11" s="3"/>
      <c r="U11" s="3">
        <v>29812.787570035114</v>
      </c>
      <c r="V11" s="3">
        <v>2730.3078260818734</v>
      </c>
      <c r="W11" s="3"/>
      <c r="X11" s="3">
        <v>78.3709065361891</v>
      </c>
      <c r="Y11" s="3"/>
      <c r="Z11" s="3">
        <v>338.56880320452456</v>
      </c>
      <c r="AA11" s="3">
        <v>0.3143218176585124</v>
      </c>
      <c r="AB11" s="3"/>
      <c r="AC11" s="17"/>
      <c r="AD11" s="20">
        <v>50865.3864639358</v>
      </c>
    </row>
    <row r="12" spans="1:30" ht="12.75">
      <c r="A12" s="26" t="s">
        <v>76</v>
      </c>
      <c r="B12" s="30" t="s">
        <v>5</v>
      </c>
      <c r="C12" s="10">
        <v>18444.67620751037</v>
      </c>
      <c r="D12" s="3">
        <v>29991.81582357564</v>
      </c>
      <c r="E12" s="3">
        <v>1078.0003032094075</v>
      </c>
      <c r="F12" s="3"/>
      <c r="G12" s="3">
        <v>2084.133151934282</v>
      </c>
      <c r="H12" s="3">
        <v>241.70123182367337</v>
      </c>
      <c r="I12" s="3"/>
      <c r="J12" s="3">
        <v>16830.54971627278</v>
      </c>
      <c r="K12" s="3">
        <v>3397.080544912309</v>
      </c>
      <c r="L12" s="3">
        <v>29.340250392606038</v>
      </c>
      <c r="M12" s="3">
        <v>6938.106946293519</v>
      </c>
      <c r="N12" s="3">
        <v>41493.82341767591</v>
      </c>
      <c r="O12" s="3"/>
      <c r="P12" s="3"/>
      <c r="Q12" s="3">
        <v>0.6417525807772547</v>
      </c>
      <c r="R12" s="3">
        <v>2.149976251914124</v>
      </c>
      <c r="S12" s="3"/>
      <c r="T12" s="3"/>
      <c r="U12" s="3">
        <v>32465.31176705715</v>
      </c>
      <c r="V12" s="3">
        <v>3610.4495651852876</v>
      </c>
      <c r="W12" s="3"/>
      <c r="X12" s="3">
        <v>224.503345694726</v>
      </c>
      <c r="Y12" s="3"/>
      <c r="Z12" s="3">
        <v>447.7098064320691</v>
      </c>
      <c r="AA12" s="3">
        <v>0.9004144880804518</v>
      </c>
      <c r="AB12" s="3"/>
      <c r="AC12" s="17"/>
      <c r="AD12" s="20">
        <v>157280.8942212905</v>
      </c>
    </row>
    <row r="13" spans="1:30" ht="12.75">
      <c r="A13" s="26" t="s">
        <v>77</v>
      </c>
      <c r="B13" s="30" t="s">
        <v>33</v>
      </c>
      <c r="C13" s="10">
        <v>198474.85127587814</v>
      </c>
      <c r="D13" s="3">
        <v>10371.155851529144</v>
      </c>
      <c r="E13" s="3">
        <v>146.245163852043</v>
      </c>
      <c r="F13" s="3"/>
      <c r="G13" s="3">
        <v>3839.461255218372</v>
      </c>
      <c r="H13" s="3">
        <v>445.2702621539653</v>
      </c>
      <c r="I13" s="3"/>
      <c r="J13" s="3">
        <v>3512.840991056077</v>
      </c>
      <c r="K13" s="3">
        <v>2061.3588126255477</v>
      </c>
      <c r="L13" s="3">
        <v>0.2734354012383295</v>
      </c>
      <c r="M13" s="3">
        <v>4150.108068422197</v>
      </c>
      <c r="N13" s="3">
        <v>34481.496142891534</v>
      </c>
      <c r="O13" s="3">
        <v>35529.72588293311</v>
      </c>
      <c r="P13" s="3"/>
      <c r="Q13" s="3">
        <v>1.1822585169492874</v>
      </c>
      <c r="R13" s="3">
        <v>3.9607596622138406</v>
      </c>
      <c r="S13" s="3"/>
      <c r="T13" s="3"/>
      <c r="U13" s="3">
        <v>74369.9199070635</v>
      </c>
      <c r="V13" s="3">
        <v>11270.685503371984</v>
      </c>
      <c r="W13" s="3"/>
      <c r="X13" s="3">
        <v>2.092250801815066</v>
      </c>
      <c r="Y13" s="3"/>
      <c r="Z13" s="3">
        <v>1397.6088943960744</v>
      </c>
      <c r="AA13" s="3">
        <v>0.00839138022118342</v>
      </c>
      <c r="AB13" s="3"/>
      <c r="AC13" s="17">
        <v>1651.6926000000003</v>
      </c>
      <c r="AD13" s="20">
        <v>381709.9377071541</v>
      </c>
    </row>
    <row r="14" spans="1:30" ht="12.75">
      <c r="A14" s="26" t="s">
        <v>78</v>
      </c>
      <c r="B14" s="30" t="s">
        <v>6</v>
      </c>
      <c r="C14" s="10">
        <v>105.95481458885519</v>
      </c>
      <c r="D14" s="3">
        <v>50.886707622418875</v>
      </c>
      <c r="E14" s="3">
        <v>167.19109778007277</v>
      </c>
      <c r="F14" s="3"/>
      <c r="G14" s="3">
        <v>2671.4521385553103</v>
      </c>
      <c r="H14" s="3">
        <v>309.81382933597007</v>
      </c>
      <c r="I14" s="3"/>
      <c r="J14" s="3">
        <v>79.64991343974089</v>
      </c>
      <c r="K14" s="3">
        <v>561.4517780461852</v>
      </c>
      <c r="L14" s="3">
        <v>11.257721085015612</v>
      </c>
      <c r="M14" s="3">
        <v>1094.863936175898</v>
      </c>
      <c r="N14" s="3">
        <v>4421.587483517498</v>
      </c>
      <c r="O14" s="3"/>
      <c r="P14" s="3"/>
      <c r="Q14" s="3">
        <v>0.8226016186871952</v>
      </c>
      <c r="R14" s="3">
        <v>2.7558501483883244</v>
      </c>
      <c r="S14" s="3"/>
      <c r="T14" s="3"/>
      <c r="U14" s="3">
        <v>4156.0489517860515</v>
      </c>
      <c r="V14" s="3">
        <v>2312.0887866779794</v>
      </c>
      <c r="W14" s="3"/>
      <c r="X14" s="3">
        <v>86.14091613618227</v>
      </c>
      <c r="Y14" s="3"/>
      <c r="Z14" s="3">
        <v>286.70801362772454</v>
      </c>
      <c r="AA14" s="3">
        <v>0.3454849577654369</v>
      </c>
      <c r="AB14" s="3"/>
      <c r="AC14" s="17"/>
      <c r="AD14" s="20">
        <v>16319.020025099744</v>
      </c>
    </row>
    <row r="15" spans="1:30" ht="12.75">
      <c r="A15" s="26" t="s">
        <v>79</v>
      </c>
      <c r="B15" s="30" t="s">
        <v>34</v>
      </c>
      <c r="C15" s="10">
        <v>29.330003538272436</v>
      </c>
      <c r="D15" s="3">
        <v>14.08626234124494</v>
      </c>
      <c r="E15" s="3">
        <v>96.68083545216227</v>
      </c>
      <c r="F15" s="3"/>
      <c r="G15" s="3">
        <v>1458.0732007391211</v>
      </c>
      <c r="H15" s="3">
        <v>169.0957645295613</v>
      </c>
      <c r="I15" s="3"/>
      <c r="J15" s="3">
        <v>46.05942152134982</v>
      </c>
      <c r="K15" s="3">
        <v>324.9226194530126</v>
      </c>
      <c r="L15" s="3">
        <v>6.515146264546418</v>
      </c>
      <c r="M15" s="3">
        <v>620.168018250991</v>
      </c>
      <c r="N15" s="3">
        <v>2650.031759804173</v>
      </c>
      <c r="O15" s="3"/>
      <c r="P15" s="3"/>
      <c r="Q15" s="3">
        <v>0.448974307936151</v>
      </c>
      <c r="R15" s="3">
        <v>1.5041374646490795</v>
      </c>
      <c r="S15" s="3"/>
      <c r="T15" s="3"/>
      <c r="U15" s="3">
        <v>3121.053119632269</v>
      </c>
      <c r="V15" s="3">
        <v>873.5109183627751</v>
      </c>
      <c r="W15" s="3"/>
      <c r="X15" s="3">
        <v>49.852067194688</v>
      </c>
      <c r="Y15" s="3"/>
      <c r="Z15" s="3">
        <v>108.31875563297801</v>
      </c>
      <c r="AA15" s="3">
        <v>0.19994144596799998</v>
      </c>
      <c r="AB15" s="3"/>
      <c r="AC15" s="17"/>
      <c r="AD15" s="20">
        <v>9569.850945935697</v>
      </c>
    </row>
    <row r="16" spans="1:30" ht="12.75">
      <c r="A16" s="26" t="s">
        <v>80</v>
      </c>
      <c r="B16" s="30" t="s">
        <v>35</v>
      </c>
      <c r="C16" s="10">
        <v>84.48874412813997</v>
      </c>
      <c r="D16" s="3">
        <v>137.382235640688</v>
      </c>
      <c r="E16" s="3">
        <v>133.1332909770979</v>
      </c>
      <c r="F16" s="3"/>
      <c r="G16" s="3">
        <v>2270.486595796052</v>
      </c>
      <c r="H16" s="3">
        <v>263.3130261057087</v>
      </c>
      <c r="I16" s="3"/>
      <c r="J16" s="3">
        <v>63.77703242845979</v>
      </c>
      <c r="K16" s="3">
        <v>589.7119647950486</v>
      </c>
      <c r="L16" s="3">
        <v>11.876514110403493</v>
      </c>
      <c r="M16" s="3">
        <v>893.2244674770395</v>
      </c>
      <c r="N16" s="3">
        <v>4553.28958191196</v>
      </c>
      <c r="O16" s="3"/>
      <c r="P16" s="3"/>
      <c r="Q16" s="3">
        <v>0.6991350965843787</v>
      </c>
      <c r="R16" s="3">
        <v>2.3422170779829234</v>
      </c>
      <c r="S16" s="3"/>
      <c r="T16" s="3"/>
      <c r="U16" s="3">
        <v>14372.846200950306</v>
      </c>
      <c r="V16" s="3">
        <v>1314.5502091711141</v>
      </c>
      <c r="W16" s="3"/>
      <c r="X16" s="3">
        <v>90.87574636541405</v>
      </c>
      <c r="Y16" s="3"/>
      <c r="Z16" s="3">
        <v>163.00934525394257</v>
      </c>
      <c r="AA16" s="3">
        <v>0.36447491857786385</v>
      </c>
      <c r="AB16" s="3"/>
      <c r="AC16" s="17"/>
      <c r="AD16" s="20">
        <v>24945.370782204518</v>
      </c>
    </row>
    <row r="17" spans="1:30" ht="12.75">
      <c r="A17" s="26" t="s">
        <v>81</v>
      </c>
      <c r="B17" s="30" t="s">
        <v>47</v>
      </c>
      <c r="C17" s="10">
        <v>77.98793458053821</v>
      </c>
      <c r="D17" s="3">
        <v>126.81164711626464</v>
      </c>
      <c r="E17" s="3">
        <v>73.59050334881917</v>
      </c>
      <c r="F17" s="3"/>
      <c r="G17" s="3">
        <v>2193.0276038677853</v>
      </c>
      <c r="H17" s="3">
        <v>254.32994661891766</v>
      </c>
      <c r="I17" s="3"/>
      <c r="J17" s="3">
        <v>34.97938226817321</v>
      </c>
      <c r="K17" s="3">
        <v>215.07402811965258</v>
      </c>
      <c r="L17" s="3">
        <v>4.3007504292734815</v>
      </c>
      <c r="M17" s="3">
        <v>633.8276198995645</v>
      </c>
      <c r="N17" s="3">
        <v>2312.8985238683854</v>
      </c>
      <c r="O17" s="3"/>
      <c r="P17" s="3"/>
      <c r="Q17" s="3">
        <v>0.6752836896201767</v>
      </c>
      <c r="R17" s="3">
        <v>2.262310958266714</v>
      </c>
      <c r="S17" s="3"/>
      <c r="T17" s="3"/>
      <c r="U17" s="3">
        <v>4269.217826402873</v>
      </c>
      <c r="V17" s="3">
        <v>388.65753295609915</v>
      </c>
      <c r="W17" s="3"/>
      <c r="X17" s="3">
        <v>32.90813293853985</v>
      </c>
      <c r="Y17" s="3"/>
      <c r="Z17" s="3">
        <v>48.19504765446314</v>
      </c>
      <c r="AA17" s="3">
        <v>0.1319844903952133</v>
      </c>
      <c r="AB17" s="3"/>
      <c r="AC17" s="17"/>
      <c r="AD17" s="20">
        <v>10668.876059207632</v>
      </c>
    </row>
    <row r="18" spans="1:30" ht="12.75">
      <c r="A18" s="26" t="s">
        <v>82</v>
      </c>
      <c r="B18" s="30" t="s">
        <v>36</v>
      </c>
      <c r="C18" s="10">
        <v>120807.46304633612</v>
      </c>
      <c r="D18" s="3">
        <v>438535.10350800003</v>
      </c>
      <c r="E18" s="3"/>
      <c r="F18" s="3"/>
      <c r="G18" s="3">
        <v>704.4581070945237</v>
      </c>
      <c r="H18" s="3">
        <v>81.69746356891528</v>
      </c>
      <c r="I18" s="3"/>
      <c r="J18" s="3">
        <v>1959.5898720000002</v>
      </c>
      <c r="K18" s="3">
        <v>51959.988324</v>
      </c>
      <c r="L18" s="3">
        <v>132.009804</v>
      </c>
      <c r="M18" s="3">
        <v>975.3858384540426</v>
      </c>
      <c r="N18" s="3">
        <v>630422.1114626841</v>
      </c>
      <c r="O18" s="3">
        <v>0.23269254401308104</v>
      </c>
      <c r="P18" s="3">
        <v>143.98405200000002</v>
      </c>
      <c r="Q18" s="3">
        <v>0.2169188700145132</v>
      </c>
      <c r="R18" s="3">
        <v>0.7267137415457037</v>
      </c>
      <c r="S18" s="3">
        <v>832.838256</v>
      </c>
      <c r="T18" s="3"/>
      <c r="U18" s="3">
        <v>61490.95233903383</v>
      </c>
      <c r="V18" s="3"/>
      <c r="W18" s="3"/>
      <c r="X18" s="3">
        <v>117100.274256</v>
      </c>
      <c r="Y18" s="3">
        <v>5847.871032000001</v>
      </c>
      <c r="Z18" s="3"/>
      <c r="AA18" s="3">
        <v>3038.9469120000003</v>
      </c>
      <c r="AB18" s="3"/>
      <c r="AC18" s="17">
        <v>101299.542264</v>
      </c>
      <c r="AD18" s="20">
        <v>1535333.3928623272</v>
      </c>
    </row>
    <row r="19" spans="1:30" ht="12.75">
      <c r="A19" s="26" t="s">
        <v>83</v>
      </c>
      <c r="B19" s="30" t="s">
        <v>37</v>
      </c>
      <c r="C19" s="10">
        <v>75449.37278628522</v>
      </c>
      <c r="D19" s="3">
        <v>44116.353468</v>
      </c>
      <c r="E19" s="3">
        <v>4027.72410542734</v>
      </c>
      <c r="F19" s="3"/>
      <c r="G19" s="3">
        <v>9606.950669278063</v>
      </c>
      <c r="H19" s="3">
        <v>1114.1379372420206</v>
      </c>
      <c r="I19" s="3"/>
      <c r="J19" s="3">
        <v>1886.0017691617086</v>
      </c>
      <c r="K19" s="3">
        <v>242.20072126552026</v>
      </c>
      <c r="L19" s="3"/>
      <c r="M19" s="3">
        <v>105987.94050506796</v>
      </c>
      <c r="N19" s="3">
        <v>4342.946629100109</v>
      </c>
      <c r="O19" s="3"/>
      <c r="P19" s="3"/>
      <c r="Q19" s="3">
        <v>2.958201293274845</v>
      </c>
      <c r="R19" s="3">
        <v>9.910458827013386</v>
      </c>
      <c r="S19" s="3"/>
      <c r="T19" s="3"/>
      <c r="U19" s="3">
        <v>7938.205268097214</v>
      </c>
      <c r="V19" s="3">
        <v>1335.8434413406665</v>
      </c>
      <c r="W19" s="3"/>
      <c r="X19" s="3"/>
      <c r="Y19" s="3"/>
      <c r="Z19" s="3">
        <v>165.64978896623526</v>
      </c>
      <c r="AA19" s="3"/>
      <c r="AB19" s="3"/>
      <c r="AC19" s="17"/>
      <c r="AD19" s="20">
        <v>256226.19574935234</v>
      </c>
    </row>
    <row r="20" spans="1:30" ht="12.75">
      <c r="A20" s="26" t="s">
        <v>84</v>
      </c>
      <c r="B20" s="30" t="s">
        <v>7</v>
      </c>
      <c r="C20" s="10">
        <v>7509.055383950282</v>
      </c>
      <c r="D20" s="3"/>
      <c r="E20" s="3"/>
      <c r="F20" s="3"/>
      <c r="G20" s="3">
        <v>5259.7306174393725</v>
      </c>
      <c r="H20" s="3">
        <v>609.9818373484965</v>
      </c>
      <c r="I20" s="3"/>
      <c r="J20" s="3"/>
      <c r="K20" s="3"/>
      <c r="L20" s="3"/>
      <c r="M20" s="3">
        <v>785.5441522878601</v>
      </c>
      <c r="N20" s="3">
        <v>10479.596433982031</v>
      </c>
      <c r="O20" s="3">
        <v>20.432196423682523</v>
      </c>
      <c r="P20" s="3"/>
      <c r="Q20" s="3">
        <v>1.6195921526425088</v>
      </c>
      <c r="R20" s="3">
        <v>5.425898968338489</v>
      </c>
      <c r="S20" s="3"/>
      <c r="T20" s="3"/>
      <c r="U20" s="3">
        <v>12033.886633711714</v>
      </c>
      <c r="V20" s="3"/>
      <c r="W20" s="3"/>
      <c r="X20" s="3"/>
      <c r="Y20" s="3"/>
      <c r="Z20" s="3"/>
      <c r="AA20" s="3"/>
      <c r="AB20" s="3"/>
      <c r="AC20" s="17"/>
      <c r="AD20" s="20">
        <v>36705.27274626442</v>
      </c>
    </row>
    <row r="21" spans="1:30" ht="12.75">
      <c r="A21" s="26" t="s">
        <v>85</v>
      </c>
      <c r="B21" s="30" t="s">
        <v>8</v>
      </c>
      <c r="C21" s="10">
        <v>19412.119079259013</v>
      </c>
      <c r="D21" s="3"/>
      <c r="E21" s="3"/>
      <c r="F21" s="3"/>
      <c r="G21" s="3">
        <v>11886.058336574522</v>
      </c>
      <c r="H21" s="3">
        <v>1378.4507668388615</v>
      </c>
      <c r="I21" s="3"/>
      <c r="J21" s="3"/>
      <c r="K21" s="3"/>
      <c r="L21" s="3"/>
      <c r="M21" s="3">
        <v>1775.1904611027564</v>
      </c>
      <c r="N21" s="3">
        <v>8888.629351772715</v>
      </c>
      <c r="O21" s="3">
        <v>31.493231643255932</v>
      </c>
      <c r="P21" s="3"/>
      <c r="Q21" s="3">
        <v>3.659991016258366</v>
      </c>
      <c r="R21" s="3">
        <v>12.261569338208448</v>
      </c>
      <c r="S21" s="3"/>
      <c r="T21" s="3"/>
      <c r="U21" s="3">
        <v>10303.40628544877</v>
      </c>
      <c r="V21" s="3"/>
      <c r="W21" s="3"/>
      <c r="X21" s="3"/>
      <c r="Y21" s="3"/>
      <c r="Z21" s="3"/>
      <c r="AA21" s="3"/>
      <c r="AB21" s="3"/>
      <c r="AC21" s="17"/>
      <c r="AD21" s="20">
        <v>53691.269072994364</v>
      </c>
    </row>
    <row r="22" spans="1:30" ht="12.75">
      <c r="A22" s="26" t="s">
        <v>86</v>
      </c>
      <c r="B22" s="30" t="s">
        <v>9</v>
      </c>
      <c r="C22" s="10">
        <v>17754.422769166005</v>
      </c>
      <c r="D22" s="3"/>
      <c r="E22" s="3"/>
      <c r="F22" s="3"/>
      <c r="G22" s="3">
        <v>12741.742943474183</v>
      </c>
      <c r="H22" s="3">
        <v>1477.6862803415636</v>
      </c>
      <c r="I22" s="3"/>
      <c r="J22" s="3"/>
      <c r="K22" s="3"/>
      <c r="L22" s="3"/>
      <c r="M22" s="3">
        <v>1902.9875077659572</v>
      </c>
      <c r="N22" s="3">
        <v>4211.620216158602</v>
      </c>
      <c r="O22" s="3">
        <v>15.249944435715658</v>
      </c>
      <c r="P22" s="3"/>
      <c r="Q22" s="3">
        <v>3.9234760072722907</v>
      </c>
      <c r="R22" s="3">
        <v>13.144287211706748</v>
      </c>
      <c r="S22" s="3"/>
      <c r="T22" s="3"/>
      <c r="U22" s="3">
        <v>4974.332268139886</v>
      </c>
      <c r="V22" s="3"/>
      <c r="W22" s="3"/>
      <c r="X22" s="3"/>
      <c r="Y22" s="3"/>
      <c r="Z22" s="3"/>
      <c r="AA22" s="3"/>
      <c r="AB22" s="3"/>
      <c r="AC22" s="17"/>
      <c r="AD22" s="20">
        <v>43095.10969270089</v>
      </c>
    </row>
    <row r="23" spans="1:30" ht="12.75">
      <c r="A23" s="26" t="s">
        <v>87</v>
      </c>
      <c r="B23" s="30" t="s">
        <v>38</v>
      </c>
      <c r="C23" s="10">
        <v>6175.678429165487</v>
      </c>
      <c r="D23" s="3"/>
      <c r="E23" s="3"/>
      <c r="F23" s="3"/>
      <c r="G23" s="3">
        <v>5513.423308481785</v>
      </c>
      <c r="H23" s="3">
        <v>639.4031033903061</v>
      </c>
      <c r="I23" s="3"/>
      <c r="J23" s="3"/>
      <c r="K23" s="3"/>
      <c r="L23" s="3"/>
      <c r="M23" s="3">
        <v>823.4333189432349</v>
      </c>
      <c r="N23" s="3">
        <v>17578.469092822535</v>
      </c>
      <c r="O23" s="3">
        <v>13.549729248812119</v>
      </c>
      <c r="P23" s="3"/>
      <c r="Q23" s="3">
        <v>1.6977099730177059</v>
      </c>
      <c r="R23" s="3">
        <v>5.687606460740861</v>
      </c>
      <c r="S23" s="3"/>
      <c r="T23" s="3"/>
      <c r="U23" s="3">
        <v>20142.64582572999</v>
      </c>
      <c r="V23" s="3"/>
      <c r="W23" s="3"/>
      <c r="X23" s="3"/>
      <c r="Y23" s="3"/>
      <c r="Z23" s="3"/>
      <c r="AA23" s="3"/>
      <c r="AB23" s="3"/>
      <c r="AC23" s="17"/>
      <c r="AD23" s="20">
        <v>50893.98812421591</v>
      </c>
    </row>
    <row r="24" spans="1:30" ht="12.75">
      <c r="A24" s="26" t="s">
        <v>88</v>
      </c>
      <c r="B24" s="30" t="s">
        <v>10</v>
      </c>
      <c r="C24" s="10"/>
      <c r="D24" s="3"/>
      <c r="E24" s="3"/>
      <c r="F24" s="3"/>
      <c r="G24" s="3">
        <v>97316.18031948995</v>
      </c>
      <c r="H24" s="3"/>
      <c r="I24" s="3"/>
      <c r="J24" s="3">
        <v>6176.995379999993</v>
      </c>
      <c r="K24" s="3"/>
      <c r="L24" s="3"/>
      <c r="M24" s="3">
        <v>20114.762586519595</v>
      </c>
      <c r="N24" s="3">
        <v>7664.021136000001</v>
      </c>
      <c r="O24" s="3"/>
      <c r="P24" s="3"/>
      <c r="Q24" s="3"/>
      <c r="R24" s="3">
        <v>100.39064750719609</v>
      </c>
      <c r="S24" s="3"/>
      <c r="T24" s="3"/>
      <c r="U24" s="3">
        <v>1404.85461643606</v>
      </c>
      <c r="V24" s="3"/>
      <c r="W24" s="3"/>
      <c r="X24" s="3"/>
      <c r="Y24" s="3"/>
      <c r="Z24" s="3"/>
      <c r="AA24" s="3"/>
      <c r="AB24" s="3"/>
      <c r="AC24" s="17">
        <v>516.7850976000001</v>
      </c>
      <c r="AD24" s="20">
        <v>133293.98978355282</v>
      </c>
    </row>
    <row r="25" spans="1:30" ht="12.75">
      <c r="A25" s="26" t="s">
        <v>89</v>
      </c>
      <c r="B25" s="30" t="s">
        <v>11</v>
      </c>
      <c r="C25" s="10"/>
      <c r="D25" s="3"/>
      <c r="E25" s="3"/>
      <c r="F25" s="3"/>
      <c r="G25" s="3"/>
      <c r="H25" s="3"/>
      <c r="I25" s="3"/>
      <c r="J25" s="3">
        <v>90535.45870504624</v>
      </c>
      <c r="K25" s="3">
        <v>79895.92793400867</v>
      </c>
      <c r="L25" s="3"/>
      <c r="M25" s="3">
        <v>1641.3430523607171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7">
        <v>129.19627440000002</v>
      </c>
      <c r="AD25" s="20">
        <v>172201.92596581564</v>
      </c>
    </row>
    <row r="26" spans="1:30" ht="12.75">
      <c r="A26" s="26" t="s">
        <v>90</v>
      </c>
      <c r="B26" s="30" t="s">
        <v>12</v>
      </c>
      <c r="C26" s="10"/>
      <c r="D26" s="3"/>
      <c r="E26" s="3"/>
      <c r="F26" s="3"/>
      <c r="G26" s="3"/>
      <c r="H26" s="3"/>
      <c r="I26" s="3">
        <v>108786.39137046253</v>
      </c>
      <c r="J26" s="3"/>
      <c r="K26" s="3"/>
      <c r="L26" s="3"/>
      <c r="M26" s="3">
        <v>2599.6685450948694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7"/>
      <c r="AD26" s="20">
        <v>111386.0599155574</v>
      </c>
    </row>
    <row r="27" spans="1:30" ht="12.75">
      <c r="A27" s="26" t="s">
        <v>91</v>
      </c>
      <c r="B27" s="30" t="s">
        <v>13</v>
      </c>
      <c r="C27" s="10">
        <v>55.87476511651428</v>
      </c>
      <c r="D27" s="3"/>
      <c r="E27" s="3"/>
      <c r="F27" s="3"/>
      <c r="G27" s="3">
        <v>12149.247964795395</v>
      </c>
      <c r="H27" s="3"/>
      <c r="I27" s="3"/>
      <c r="J27" s="3"/>
      <c r="K27" s="3"/>
      <c r="L27" s="3"/>
      <c r="M27" s="3"/>
      <c r="N27" s="3">
        <v>843.2189237566103</v>
      </c>
      <c r="O27" s="3">
        <v>16.290494491058116</v>
      </c>
      <c r="P27" s="3"/>
      <c r="Q27" s="3"/>
      <c r="R27" s="3">
        <v>12.533073800339293</v>
      </c>
      <c r="S27" s="3"/>
      <c r="T27" s="3"/>
      <c r="U27" s="3">
        <v>977.7015915368813</v>
      </c>
      <c r="V27" s="3"/>
      <c r="W27" s="3"/>
      <c r="X27" s="3"/>
      <c r="Y27" s="3"/>
      <c r="Z27" s="3"/>
      <c r="AA27" s="3"/>
      <c r="AB27" s="3"/>
      <c r="AC27" s="17"/>
      <c r="AD27" s="20">
        <v>14054.8668134968</v>
      </c>
    </row>
    <row r="28" spans="1:30" ht="12.75">
      <c r="A28" s="26" t="s">
        <v>92</v>
      </c>
      <c r="B28" s="30" t="s">
        <v>14</v>
      </c>
      <c r="C28" s="10">
        <v>1578.3321066087453</v>
      </c>
      <c r="D28" s="3"/>
      <c r="E28" s="3"/>
      <c r="F28" s="3"/>
      <c r="G28" s="3">
        <v>6595.000135897533</v>
      </c>
      <c r="H28" s="3"/>
      <c r="I28" s="3"/>
      <c r="J28" s="3"/>
      <c r="K28" s="3"/>
      <c r="L28" s="3"/>
      <c r="M28" s="3"/>
      <c r="N28" s="3">
        <v>5999.849470555026</v>
      </c>
      <c r="O28" s="3">
        <v>3.0449163034115796</v>
      </c>
      <c r="P28" s="3"/>
      <c r="Q28" s="3"/>
      <c r="R28" s="3">
        <v>6.803353068104364</v>
      </c>
      <c r="S28" s="3"/>
      <c r="T28" s="3"/>
      <c r="U28" s="3">
        <v>6865.747868020368</v>
      </c>
      <c r="V28" s="3"/>
      <c r="W28" s="3"/>
      <c r="X28" s="3"/>
      <c r="Y28" s="3"/>
      <c r="Z28" s="3"/>
      <c r="AA28" s="3"/>
      <c r="AB28" s="3"/>
      <c r="AC28" s="17"/>
      <c r="AD28" s="20">
        <v>21048.77785045319</v>
      </c>
    </row>
    <row r="29" spans="1:30" ht="12.75">
      <c r="A29" s="26" t="s">
        <v>93</v>
      </c>
      <c r="B29" s="30" t="s">
        <v>39</v>
      </c>
      <c r="C29" s="10">
        <v>2174.4718523956153</v>
      </c>
      <c r="D29" s="3"/>
      <c r="E29" s="3"/>
      <c r="F29" s="3"/>
      <c r="G29" s="3">
        <v>1661.5880217076456</v>
      </c>
      <c r="H29" s="3">
        <v>192.69779920609514</v>
      </c>
      <c r="I29" s="3"/>
      <c r="J29" s="3"/>
      <c r="K29" s="3"/>
      <c r="L29" s="3"/>
      <c r="M29" s="3">
        <v>248.1592402539121</v>
      </c>
      <c r="N29" s="3">
        <v>4246.616993791409</v>
      </c>
      <c r="O29" s="3">
        <v>24.30244865967708</v>
      </c>
      <c r="P29" s="3"/>
      <c r="Q29" s="3">
        <v>0.511641206863293</v>
      </c>
      <c r="R29" s="3">
        <v>1.7140818396468047</v>
      </c>
      <c r="S29" s="3"/>
      <c r="T29" s="3"/>
      <c r="U29" s="3">
        <v>4870.354674557333</v>
      </c>
      <c r="V29" s="3"/>
      <c r="W29" s="3"/>
      <c r="X29" s="3"/>
      <c r="Y29" s="3"/>
      <c r="Z29" s="3"/>
      <c r="AA29" s="3"/>
      <c r="AB29" s="3"/>
      <c r="AC29" s="17"/>
      <c r="AD29" s="20">
        <v>13420.4167536182</v>
      </c>
    </row>
    <row r="30" spans="1:30" ht="12.75">
      <c r="A30" s="26" t="s">
        <v>94</v>
      </c>
      <c r="B30" s="30" t="s">
        <v>15</v>
      </c>
      <c r="C30" s="10">
        <v>3736.3191510853467</v>
      </c>
      <c r="D30" s="3"/>
      <c r="E30" s="3"/>
      <c r="F30" s="3"/>
      <c r="G30" s="3">
        <v>5333.133297462859</v>
      </c>
      <c r="H30" s="3">
        <v>618.4944979548353</v>
      </c>
      <c r="I30" s="3"/>
      <c r="J30" s="3"/>
      <c r="K30" s="3"/>
      <c r="L30" s="3"/>
      <c r="M30" s="3">
        <v>796.5068897831082</v>
      </c>
      <c r="N30" s="3">
        <v>3995.0074606120156</v>
      </c>
      <c r="O30" s="3">
        <v>32.14364784175294</v>
      </c>
      <c r="P30" s="3"/>
      <c r="Q30" s="3">
        <v>1.6421945277821781</v>
      </c>
      <c r="R30" s="3">
        <v>5.501620626875939</v>
      </c>
      <c r="S30" s="3"/>
      <c r="T30" s="3"/>
      <c r="U30" s="3">
        <v>4630.763159509581</v>
      </c>
      <c r="V30" s="3"/>
      <c r="W30" s="3"/>
      <c r="X30" s="3"/>
      <c r="Y30" s="3"/>
      <c r="Z30" s="3"/>
      <c r="AA30" s="3"/>
      <c r="AB30" s="3"/>
      <c r="AC30" s="17"/>
      <c r="AD30" s="20">
        <v>19149.511919404158</v>
      </c>
    </row>
    <row r="31" spans="1:30" ht="12.75">
      <c r="A31" s="26" t="s">
        <v>95</v>
      </c>
      <c r="B31" s="30" t="s">
        <v>40</v>
      </c>
      <c r="C31" s="10">
        <v>413.85826296369976</v>
      </c>
      <c r="D31" s="3"/>
      <c r="E31" s="3"/>
      <c r="F31" s="3"/>
      <c r="G31" s="3">
        <v>2054.8559027360684</v>
      </c>
      <c r="H31" s="3">
        <v>238.3058886859044</v>
      </c>
      <c r="I31" s="3"/>
      <c r="J31" s="3"/>
      <c r="K31" s="3"/>
      <c r="L31" s="3"/>
      <c r="M31" s="3">
        <v>306.8940513486509</v>
      </c>
      <c r="N31" s="3">
        <v>2709.0859039900206</v>
      </c>
      <c r="O31" s="3">
        <v>12.424636165095405</v>
      </c>
      <c r="P31" s="3"/>
      <c r="Q31" s="3">
        <v>0.6327374416948144</v>
      </c>
      <c r="R31" s="3">
        <v>2.1197740594874497</v>
      </c>
      <c r="S31" s="3"/>
      <c r="T31" s="3"/>
      <c r="U31" s="3">
        <v>3119.916748750421</v>
      </c>
      <c r="V31" s="3"/>
      <c r="W31" s="3"/>
      <c r="X31" s="3"/>
      <c r="Y31" s="3"/>
      <c r="Z31" s="3"/>
      <c r="AA31" s="3"/>
      <c r="AB31" s="3"/>
      <c r="AC31" s="17"/>
      <c r="AD31" s="20">
        <v>8858.093906141044</v>
      </c>
    </row>
    <row r="32" spans="1:30" ht="12.75">
      <c r="A32" s="26" t="s">
        <v>96</v>
      </c>
      <c r="B32" s="30" t="s">
        <v>41</v>
      </c>
      <c r="C32" s="10">
        <v>3763.7686372140897</v>
      </c>
      <c r="D32" s="3"/>
      <c r="E32" s="3"/>
      <c r="F32" s="3"/>
      <c r="G32" s="3">
        <v>10588.119464919924</v>
      </c>
      <c r="H32" s="3">
        <v>1227.926111626891</v>
      </c>
      <c r="I32" s="3"/>
      <c r="J32" s="3"/>
      <c r="K32" s="3"/>
      <c r="L32" s="3"/>
      <c r="M32" s="3">
        <v>1581.3424554131143</v>
      </c>
      <c r="N32" s="3">
        <v>21233.87528379602</v>
      </c>
      <c r="O32" s="3">
        <v>23.01238762736702</v>
      </c>
      <c r="P32" s="3"/>
      <c r="Q32" s="3">
        <v>3.260325755042982</v>
      </c>
      <c r="R32" s="3">
        <v>10.92262525591519</v>
      </c>
      <c r="S32" s="3"/>
      <c r="T32" s="3"/>
      <c r="U32" s="3">
        <v>24382.29642460926</v>
      </c>
      <c r="V32" s="3"/>
      <c r="W32" s="3"/>
      <c r="X32" s="3"/>
      <c r="Y32" s="3"/>
      <c r="Z32" s="3"/>
      <c r="AA32" s="3"/>
      <c r="AB32" s="3"/>
      <c r="AC32" s="17"/>
      <c r="AD32" s="20">
        <v>62814.52371621763</v>
      </c>
    </row>
    <row r="33" spans="1:30" ht="12.75">
      <c r="A33" s="26" t="s">
        <v>97</v>
      </c>
      <c r="B33" s="30" t="s">
        <v>42</v>
      </c>
      <c r="C33" s="10">
        <v>4461.114540969966</v>
      </c>
      <c r="D33" s="3"/>
      <c r="E33" s="3"/>
      <c r="F33" s="3"/>
      <c r="G33" s="3">
        <v>8104.19055235262</v>
      </c>
      <c r="H33" s="3">
        <v>939.859738625361</v>
      </c>
      <c r="I33" s="3"/>
      <c r="J33" s="3"/>
      <c r="K33" s="3"/>
      <c r="L33" s="3"/>
      <c r="M33" s="3">
        <v>1210.3660739428553</v>
      </c>
      <c r="N33" s="3">
        <v>7854.4401121951905</v>
      </c>
      <c r="O33" s="3">
        <v>12.14837952906577</v>
      </c>
      <c r="P33" s="3"/>
      <c r="Q33" s="3">
        <v>2.49546685501164</v>
      </c>
      <c r="R33" s="3">
        <v>8.360222672132974</v>
      </c>
      <c r="S33" s="3"/>
      <c r="T33" s="3"/>
      <c r="U33" s="3">
        <v>9073.444906886798</v>
      </c>
      <c r="V33" s="3"/>
      <c r="W33" s="3"/>
      <c r="X33" s="3"/>
      <c r="Y33" s="3"/>
      <c r="Z33" s="3"/>
      <c r="AA33" s="3"/>
      <c r="AB33" s="3"/>
      <c r="AC33" s="17"/>
      <c r="AD33" s="20">
        <v>31666.419994029005</v>
      </c>
    </row>
    <row r="34" spans="1:30" ht="12.75">
      <c r="A34" s="26" t="s">
        <v>98</v>
      </c>
      <c r="B34" s="30" t="s">
        <v>43</v>
      </c>
      <c r="C34" s="10">
        <v>1450.6804678352285</v>
      </c>
      <c r="D34" s="3"/>
      <c r="E34" s="3"/>
      <c r="F34" s="3"/>
      <c r="G34" s="3">
        <v>4527.564840695061</v>
      </c>
      <c r="H34" s="3">
        <v>525.0710580280893</v>
      </c>
      <c r="I34" s="3"/>
      <c r="J34" s="3"/>
      <c r="K34" s="3"/>
      <c r="L34" s="3"/>
      <c r="M34" s="3">
        <v>676.1947223912401</v>
      </c>
      <c r="N34" s="3">
        <v>8705.477046434296</v>
      </c>
      <c r="O34" s="3">
        <v>6.170457283533336</v>
      </c>
      <c r="P34" s="3"/>
      <c r="Q34" s="3">
        <v>1.3941414532251712</v>
      </c>
      <c r="R34" s="3">
        <v>4.670602200949337</v>
      </c>
      <c r="S34" s="3"/>
      <c r="T34" s="3"/>
      <c r="U34" s="3">
        <v>9998.693215136767</v>
      </c>
      <c r="V34" s="3"/>
      <c r="W34" s="3"/>
      <c r="X34" s="3"/>
      <c r="Y34" s="3"/>
      <c r="Z34" s="3"/>
      <c r="AA34" s="3"/>
      <c r="AB34" s="3"/>
      <c r="AC34" s="17"/>
      <c r="AD34" s="20">
        <v>25895.91655145839</v>
      </c>
    </row>
    <row r="35" spans="1:30" ht="12.75">
      <c r="A35" s="26" t="s">
        <v>99</v>
      </c>
      <c r="B35" s="30" t="s">
        <v>44</v>
      </c>
      <c r="C35" s="10">
        <v>3332.256679933886</v>
      </c>
      <c r="D35" s="3"/>
      <c r="E35" s="3"/>
      <c r="F35" s="3"/>
      <c r="G35" s="3">
        <v>4647.9558428032</v>
      </c>
      <c r="H35" s="3">
        <v>539.0330515230908</v>
      </c>
      <c r="I35" s="3"/>
      <c r="J35" s="3"/>
      <c r="K35" s="3"/>
      <c r="L35" s="3"/>
      <c r="M35" s="3">
        <v>694.1751960262501</v>
      </c>
      <c r="N35" s="3">
        <v>5907.732131449401</v>
      </c>
      <c r="O35" s="3">
        <v>5.459981803559495</v>
      </c>
      <c r="P35" s="3">
        <v>779.8333680000001</v>
      </c>
      <c r="Q35" s="3">
        <v>1.431212614553588</v>
      </c>
      <c r="R35" s="3">
        <v>4.7947966629185315</v>
      </c>
      <c r="S35" s="3">
        <v>257.948748</v>
      </c>
      <c r="T35" s="3"/>
      <c r="U35" s="3">
        <v>6805.803520791134</v>
      </c>
      <c r="V35" s="3"/>
      <c r="W35" s="3"/>
      <c r="X35" s="3"/>
      <c r="Y35" s="3"/>
      <c r="Z35" s="3"/>
      <c r="AA35" s="3"/>
      <c r="AB35" s="3"/>
      <c r="AC35" s="17"/>
      <c r="AD35" s="20">
        <v>22976.424529607997</v>
      </c>
    </row>
    <row r="36" spans="1:30" ht="12.75">
      <c r="A36" s="26" t="s">
        <v>100</v>
      </c>
      <c r="B36" s="30" t="s">
        <v>45</v>
      </c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7"/>
      <c r="AD36" s="20"/>
    </row>
    <row r="37" spans="1:30" ht="12.75">
      <c r="A37" s="54" t="s">
        <v>118</v>
      </c>
      <c r="B37" s="31" t="s">
        <v>46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8"/>
      <c r="AD37" s="21"/>
    </row>
    <row r="38" spans="1:30" ht="12.75">
      <c r="A38" s="27" t="s">
        <v>103</v>
      </c>
      <c r="B38" s="28" t="s">
        <v>23</v>
      </c>
      <c r="C38" s="15">
        <v>494657.6083920001</v>
      </c>
      <c r="D38" s="5">
        <v>535668.277356</v>
      </c>
      <c r="E38" s="5">
        <v>11405.620816454864</v>
      </c>
      <c r="F38" s="5">
        <v>1022244.8174640001</v>
      </c>
      <c r="G38" s="5">
        <v>271193.6493991855</v>
      </c>
      <c r="H38" s="5">
        <v>19135.121699806557</v>
      </c>
      <c r="I38" s="5">
        <v>108786.39137046253</v>
      </c>
      <c r="J38" s="5">
        <v>330884.65796104615</v>
      </c>
      <c r="K38" s="5">
        <v>190575.95373000868</v>
      </c>
      <c r="L38" s="5">
        <v>25299.99504</v>
      </c>
      <c r="M38" s="5">
        <v>242451.91969554807</v>
      </c>
      <c r="N38" s="5">
        <v>988238.45556</v>
      </c>
      <c r="O38" s="5">
        <v>42982.274952</v>
      </c>
      <c r="P38" s="5">
        <v>923.8174200000001</v>
      </c>
      <c r="Q38" s="5">
        <v>47.76909039384753</v>
      </c>
      <c r="R38" s="5">
        <v>279.7613508220607</v>
      </c>
      <c r="S38" s="5">
        <v>1090.787004</v>
      </c>
      <c r="T38" s="5">
        <v>410.9344200000001</v>
      </c>
      <c r="U38" s="5">
        <v>471750.4539723903</v>
      </c>
      <c r="V38" s="5">
        <v>42530.81230800001</v>
      </c>
      <c r="W38" s="5"/>
      <c r="X38" s="5">
        <v>119793.55896000001</v>
      </c>
      <c r="Y38" s="5">
        <v>5847.871032000001</v>
      </c>
      <c r="Z38" s="5">
        <v>5273.986355999999</v>
      </c>
      <c r="AA38" s="5">
        <v>3049.748856</v>
      </c>
      <c r="AB38" s="5"/>
      <c r="AC38" s="19">
        <v>103597.21623600001</v>
      </c>
      <c r="AD38" s="1">
        <v>5038121.460442118</v>
      </c>
    </row>
    <row r="39" spans="1:2" ht="12.75">
      <c r="A39" s="22"/>
      <c r="B39" s="22"/>
    </row>
    <row r="40" spans="1:30" ht="12.75">
      <c r="A40" s="27" t="s">
        <v>101</v>
      </c>
      <c r="B40" s="28" t="s">
        <v>16</v>
      </c>
      <c r="C40" s="11">
        <v>112783.59972</v>
      </c>
      <c r="D40" s="5">
        <v>93629.115324</v>
      </c>
      <c r="E40" s="5"/>
      <c r="F40" s="5"/>
      <c r="G40" s="5">
        <v>85383.77463959318</v>
      </c>
      <c r="H40" s="5">
        <v>80713.32185631887</v>
      </c>
      <c r="I40" s="5"/>
      <c r="J40" s="5"/>
      <c r="K40" s="5">
        <v>14199.992748</v>
      </c>
      <c r="L40" s="5"/>
      <c r="M40" s="5">
        <v>127465.27690072551</v>
      </c>
      <c r="N40" s="5">
        <v>273147.66936000006</v>
      </c>
      <c r="O40" s="5"/>
      <c r="P40" s="5"/>
      <c r="Q40" s="5">
        <v>214.30582795782217</v>
      </c>
      <c r="R40" s="5">
        <v>88.08126659447778</v>
      </c>
      <c r="S40" s="5"/>
      <c r="T40" s="5">
        <v>199068.73290000003</v>
      </c>
      <c r="U40" s="5">
        <v>142534.4974196098</v>
      </c>
      <c r="V40" s="5"/>
      <c r="W40" s="5"/>
      <c r="X40" s="5"/>
      <c r="Y40" s="5">
        <v>42320.886156</v>
      </c>
      <c r="Z40" s="5">
        <v>12306.638052000002</v>
      </c>
      <c r="AA40" s="5"/>
      <c r="AB40" s="5"/>
      <c r="AC40" s="19"/>
      <c r="AD40" s="1">
        <v>1183855.8921707997</v>
      </c>
    </row>
    <row r="41" spans="1:30" ht="12.75">
      <c r="A41" s="22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27" t="s">
        <v>102</v>
      </c>
      <c r="B42" s="28" t="s">
        <v>26</v>
      </c>
      <c r="C42" s="11">
        <v>607441.208112</v>
      </c>
      <c r="D42" s="5">
        <v>629297.39268</v>
      </c>
      <c r="E42" s="5">
        <v>11405.620816454864</v>
      </c>
      <c r="F42" s="5">
        <v>1022244.8174640001</v>
      </c>
      <c r="G42" s="5">
        <v>356577.42403877864</v>
      </c>
      <c r="H42" s="5">
        <v>99848.44355612542</v>
      </c>
      <c r="I42" s="5">
        <v>108786.39137046253</v>
      </c>
      <c r="J42" s="5">
        <v>330884.65796104615</v>
      </c>
      <c r="K42" s="5">
        <v>204775.94647800867</v>
      </c>
      <c r="L42" s="5">
        <v>25299.99504</v>
      </c>
      <c r="M42" s="5">
        <v>369917.19659627357</v>
      </c>
      <c r="N42" s="5">
        <v>1261386.12492</v>
      </c>
      <c r="O42" s="5">
        <v>42982.274952</v>
      </c>
      <c r="P42" s="5">
        <v>923.8174200000001</v>
      </c>
      <c r="Q42" s="5">
        <v>262.0749183516697</v>
      </c>
      <c r="R42" s="5">
        <v>367.8426174165385</v>
      </c>
      <c r="S42" s="5">
        <v>1090.787004</v>
      </c>
      <c r="T42" s="5">
        <v>199479.66732000004</v>
      </c>
      <c r="U42" s="5">
        <v>614284.9513920001</v>
      </c>
      <c r="V42" s="5">
        <v>42530.81230800001</v>
      </c>
      <c r="W42" s="5"/>
      <c r="X42" s="5">
        <v>119793.55896000001</v>
      </c>
      <c r="Y42" s="5">
        <v>48168.757188</v>
      </c>
      <c r="Z42" s="5">
        <v>17580.624408000003</v>
      </c>
      <c r="AA42" s="5">
        <v>3049.748856</v>
      </c>
      <c r="AB42" s="5"/>
      <c r="AC42" s="19">
        <v>103597.21623600001</v>
      </c>
      <c r="AD42" s="1">
        <v>6221977.352612918</v>
      </c>
    </row>
    <row r="43" spans="3:29" ht="12.75">
      <c r="C43" s="56">
        <f>C42/$AD$42</f>
        <v>0.09762832194445471</v>
      </c>
      <c r="D43" s="56">
        <f aca="true" t="shared" si="0" ref="D43:AC43">D42/$AD$42</f>
        <v>0.1011410612762399</v>
      </c>
      <c r="E43" s="55">
        <f t="shared" si="0"/>
        <v>0.0018331183432651159</v>
      </c>
      <c r="F43" s="56">
        <f t="shared" si="0"/>
        <v>0.16429581136850466</v>
      </c>
      <c r="G43" s="56">
        <f t="shared" si="0"/>
        <v>0.05730934136059399</v>
      </c>
      <c r="H43" s="56">
        <f t="shared" si="0"/>
        <v>0.016047702827814713</v>
      </c>
      <c r="I43" s="56">
        <f t="shared" si="0"/>
        <v>0.017484215259121395</v>
      </c>
      <c r="J43" s="55">
        <f t="shared" si="0"/>
        <v>0.053179984305486296</v>
      </c>
      <c r="K43" s="55">
        <f t="shared" si="0"/>
        <v>0.032911715178778826</v>
      </c>
      <c r="L43" s="55">
        <f t="shared" si="0"/>
        <v>0.0040662306540500785</v>
      </c>
      <c r="M43" s="55">
        <f t="shared" si="0"/>
        <v>0.059453317752904855</v>
      </c>
      <c r="N43" s="56">
        <f t="shared" si="0"/>
        <v>0.2027307483512908</v>
      </c>
      <c r="O43" s="55">
        <f t="shared" si="0"/>
        <v>0.006908137480434512</v>
      </c>
      <c r="P43" s="55">
        <f t="shared" si="0"/>
        <v>0.0001484764999364781</v>
      </c>
      <c r="Q43" s="55">
        <f t="shared" si="0"/>
        <v>4.212084093196054E-05</v>
      </c>
      <c r="R43" s="55">
        <f t="shared" si="0"/>
        <v>5.9119890120150155E-05</v>
      </c>
      <c r="S43" s="55">
        <f t="shared" si="0"/>
        <v>0.00017531195344867726</v>
      </c>
      <c r="T43" s="55">
        <f t="shared" si="0"/>
        <v>0.03206049395795833</v>
      </c>
      <c r="U43" s="55">
        <f t="shared" si="0"/>
        <v>0.09872825254402946</v>
      </c>
      <c r="V43" s="55">
        <f t="shared" si="0"/>
        <v>0.006835578128573419</v>
      </c>
      <c r="W43" s="55">
        <f t="shared" si="0"/>
        <v>0</v>
      </c>
      <c r="X43" s="55">
        <f t="shared" si="0"/>
        <v>0.019253293956412863</v>
      </c>
      <c r="Y43" s="55">
        <f t="shared" si="0"/>
        <v>0.007741712072894567</v>
      </c>
      <c r="Z43" s="55">
        <f t="shared" si="0"/>
        <v>0.0028255686916984716</v>
      </c>
      <c r="AA43" s="55">
        <f t="shared" si="0"/>
        <v>0.0004901574986799428</v>
      </c>
      <c r="AB43" s="55">
        <f t="shared" si="0"/>
        <v>0</v>
      </c>
      <c r="AC43" s="55">
        <f t="shared" si="0"/>
        <v>0.016650207862375838</v>
      </c>
    </row>
    <row r="44" spans="9:11" ht="12.75">
      <c r="I44" s="7"/>
      <c r="K44" s="6"/>
    </row>
    <row r="45" spans="4:11" ht="12.75">
      <c r="D45" s="57">
        <f>C43+D43</f>
        <v>0.1987693832206946</v>
      </c>
      <c r="E45" s="58"/>
      <c r="F45" s="57">
        <f>D45+F43</f>
        <v>0.3630651945891993</v>
      </c>
      <c r="H45" s="57">
        <f>SUM(G43:I43)</f>
        <v>0.0908412594475301</v>
      </c>
      <c r="I45" s="7"/>
      <c r="K45" s="6"/>
    </row>
    <row r="46" spans="9:11" ht="12.75">
      <c r="I46" s="7"/>
      <c r="K46" s="6"/>
    </row>
    <row r="47" spans="8:11" ht="12.75">
      <c r="H47" s="57">
        <f>SUM(F43:M43)</f>
        <v>0.40474831870725486</v>
      </c>
      <c r="I47" s="7"/>
      <c r="K47" s="6"/>
    </row>
    <row r="48" spans="9:11" ht="12.75">
      <c r="I48" s="7"/>
      <c r="K48" s="6"/>
    </row>
    <row r="49" spans="9:11" ht="12.75">
      <c r="I49" s="7"/>
      <c r="K49" s="6"/>
    </row>
    <row r="50" spans="9:11" ht="12.75">
      <c r="I50" s="7"/>
      <c r="K50" s="6"/>
    </row>
    <row r="51" spans="9:11" ht="12.75">
      <c r="I51" s="7"/>
      <c r="K51" s="6"/>
    </row>
    <row r="52" spans="9:11" ht="12.75">
      <c r="I52" s="7"/>
      <c r="K52" s="6"/>
    </row>
    <row r="53" spans="9:11" ht="12.75">
      <c r="I53" s="7"/>
      <c r="K53" s="6"/>
    </row>
    <row r="54" spans="9:11" ht="12.75">
      <c r="I54" s="7"/>
      <c r="K54" s="6"/>
    </row>
    <row r="55" spans="9:11" ht="12.75">
      <c r="I55" s="7"/>
      <c r="K55" s="6"/>
    </row>
    <row r="56" spans="9:11" ht="12.75">
      <c r="I56" s="7"/>
      <c r="K56" s="6"/>
    </row>
    <row r="58" spans="9:11" ht="12.75">
      <c r="I58" s="7"/>
      <c r="K58" s="6"/>
    </row>
    <row r="59" spans="9:11" ht="12.75">
      <c r="I59" s="7"/>
      <c r="K59" s="6"/>
    </row>
    <row r="63" spans="9:11" ht="12.75">
      <c r="I63" s="7"/>
      <c r="K63" s="6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63"/>
  <sheetViews>
    <sheetView zoomScale="85" zoomScaleNormal="85" zoomScalePageLayoutView="0" workbookViewId="0" topLeftCell="A1">
      <pane xSplit="1" ySplit="1" topLeftCell="H35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140625" defaultRowHeight="12.75"/>
  <cols>
    <col min="1" max="1" width="27.7109375" style="9" customWidth="1"/>
    <col min="2" max="2" width="11.421875" style="0" customWidth="1"/>
    <col min="3" max="3" width="10.00390625" style="0" customWidth="1"/>
    <col min="5" max="5" width="10.00390625" style="0" customWidth="1"/>
    <col min="8" max="8" width="12.140625" style="0" customWidth="1"/>
    <col min="13" max="13" width="10.7109375" style="0" customWidth="1"/>
  </cols>
  <sheetData>
    <row r="1" spans="3:30" ht="12.75">
      <c r="C1" s="23" t="s">
        <v>48</v>
      </c>
      <c r="D1" s="24" t="s">
        <v>49</v>
      </c>
      <c r="E1" s="5" t="s">
        <v>64</v>
      </c>
      <c r="F1" s="24" t="s">
        <v>50</v>
      </c>
      <c r="G1" s="24" t="s">
        <v>51</v>
      </c>
      <c r="H1" s="24" t="s">
        <v>52</v>
      </c>
      <c r="I1" s="24" t="s">
        <v>53</v>
      </c>
      <c r="J1" s="24" t="s">
        <v>27</v>
      </c>
      <c r="K1" s="24" t="s">
        <v>54</v>
      </c>
      <c r="L1" s="24" t="s">
        <v>55</v>
      </c>
      <c r="M1" s="24" t="s">
        <v>56</v>
      </c>
      <c r="N1" s="24" t="s">
        <v>20</v>
      </c>
      <c r="O1" s="24" t="s">
        <v>57</v>
      </c>
      <c r="P1" s="24" t="s">
        <v>58</v>
      </c>
      <c r="Q1" s="24" t="s">
        <v>25</v>
      </c>
      <c r="R1" s="24" t="s">
        <v>24</v>
      </c>
      <c r="S1" s="24" t="s">
        <v>59</v>
      </c>
      <c r="T1" s="24" t="s">
        <v>60</v>
      </c>
      <c r="U1" s="24" t="s">
        <v>17</v>
      </c>
      <c r="V1" s="24" t="s">
        <v>61</v>
      </c>
      <c r="W1" s="24" t="s">
        <v>21</v>
      </c>
      <c r="X1" s="24" t="s">
        <v>19</v>
      </c>
      <c r="Y1" s="24" t="s">
        <v>18</v>
      </c>
      <c r="Z1" s="24" t="s">
        <v>62</v>
      </c>
      <c r="AA1" s="24" t="s">
        <v>22</v>
      </c>
      <c r="AB1" s="24" t="s">
        <v>63</v>
      </c>
      <c r="AC1" s="8" t="s">
        <v>65</v>
      </c>
      <c r="AD1" s="12" t="s">
        <v>104</v>
      </c>
    </row>
    <row r="2" spans="1:30" ht="12.75">
      <c r="A2" s="25" t="s">
        <v>66</v>
      </c>
      <c r="B2" s="29" t="s">
        <v>28</v>
      </c>
      <c r="C2" s="10">
        <v>57.526632000000006</v>
      </c>
      <c r="D2" s="2"/>
      <c r="E2" s="2"/>
      <c r="F2" s="2"/>
      <c r="G2" s="2">
        <v>38610.87256494386</v>
      </c>
      <c r="H2" s="2">
        <v>4917.893848232782</v>
      </c>
      <c r="I2" s="2"/>
      <c r="J2" s="2">
        <v>179686.77966</v>
      </c>
      <c r="K2" s="2"/>
      <c r="L2" s="2"/>
      <c r="M2" s="2">
        <v>6521.25426630519</v>
      </c>
      <c r="N2" s="2">
        <v>1209.2734440000002</v>
      </c>
      <c r="O2" s="2"/>
      <c r="P2" s="2"/>
      <c r="Q2" s="2">
        <v>11.250245974236785</v>
      </c>
      <c r="R2" s="2">
        <v>4.202194571253954</v>
      </c>
      <c r="S2" s="2"/>
      <c r="T2" s="2">
        <v>2.9509119153672083</v>
      </c>
      <c r="U2" s="2">
        <v>17659.341090321068</v>
      </c>
      <c r="V2" s="2"/>
      <c r="W2" s="2"/>
      <c r="X2" s="2"/>
      <c r="Y2" s="2"/>
      <c r="Z2" s="2"/>
      <c r="AA2" s="2"/>
      <c r="AB2" s="2"/>
      <c r="AC2" s="16"/>
      <c r="AD2" s="4">
        <v>248681.3448582638</v>
      </c>
    </row>
    <row r="3" spans="1:30" ht="12.75">
      <c r="A3" s="26" t="s">
        <v>67</v>
      </c>
      <c r="B3" s="30" t="s">
        <v>29</v>
      </c>
      <c r="C3" s="10">
        <v>1460.8010926424292</v>
      </c>
      <c r="D3" s="3">
        <v>6580.433389643951</v>
      </c>
      <c r="E3" s="3">
        <v>148.73960446180675</v>
      </c>
      <c r="F3" s="3"/>
      <c r="G3" s="3">
        <v>714.7432516793043</v>
      </c>
      <c r="H3" s="3">
        <v>91.03734795392747</v>
      </c>
      <c r="I3" s="3"/>
      <c r="J3" s="3">
        <v>194.0903672899576</v>
      </c>
      <c r="K3" s="3">
        <v>758.9626129281457</v>
      </c>
      <c r="L3" s="3">
        <v>816.1197933812152</v>
      </c>
      <c r="M3" s="3">
        <v>8321.457722392825</v>
      </c>
      <c r="N3" s="3">
        <v>122.57725090264981</v>
      </c>
      <c r="O3" s="3"/>
      <c r="P3" s="3"/>
      <c r="Q3" s="3">
        <v>0.2082583701337726</v>
      </c>
      <c r="R3" s="3">
        <v>0.07778871629993009</v>
      </c>
      <c r="S3" s="3"/>
      <c r="T3" s="3"/>
      <c r="U3" s="3">
        <v>7666.770213224567</v>
      </c>
      <c r="V3" s="3">
        <v>1118.0456531361438</v>
      </c>
      <c r="W3" s="3"/>
      <c r="X3" s="3">
        <v>1.583772452564165</v>
      </c>
      <c r="Y3" s="3"/>
      <c r="Z3" s="3">
        <v>211.87071331867958</v>
      </c>
      <c r="AA3" s="3">
        <v>0.001988414880808745</v>
      </c>
      <c r="AB3" s="3"/>
      <c r="AC3" s="17"/>
      <c r="AD3" s="20">
        <v>28207.520820909478</v>
      </c>
    </row>
    <row r="4" spans="1:30" ht="12.75">
      <c r="A4" s="26" t="s">
        <v>68</v>
      </c>
      <c r="B4" s="30" t="s">
        <v>30</v>
      </c>
      <c r="C4" s="10">
        <v>4599.087050853189</v>
      </c>
      <c r="D4" s="3">
        <v>48763.4463803177</v>
      </c>
      <c r="E4" s="3">
        <v>1459.9371599999997</v>
      </c>
      <c r="F4" s="3"/>
      <c r="G4" s="3">
        <v>3464.859829426508</v>
      </c>
      <c r="H4" s="3">
        <v>441.3216202629036</v>
      </c>
      <c r="I4" s="3"/>
      <c r="J4" s="3">
        <v>11000.302023065444</v>
      </c>
      <c r="K4" s="3">
        <v>4790.725203413607</v>
      </c>
      <c r="L4" s="3">
        <v>68.66153594538875</v>
      </c>
      <c r="M4" s="3">
        <v>4495.603805736578</v>
      </c>
      <c r="N4" s="3">
        <v>27391.709270939315</v>
      </c>
      <c r="O4" s="3"/>
      <c r="P4" s="3"/>
      <c r="Q4" s="3">
        <v>1.0095738002743844</v>
      </c>
      <c r="R4" s="3">
        <v>0.37709624771835687</v>
      </c>
      <c r="S4" s="3"/>
      <c r="T4" s="3"/>
      <c r="U4" s="3">
        <v>17709.344785017358</v>
      </c>
      <c r="V4" s="3">
        <v>3748.3048312028577</v>
      </c>
      <c r="W4" s="3"/>
      <c r="X4" s="3">
        <v>1278.5772871342078</v>
      </c>
      <c r="Y4" s="3"/>
      <c r="Z4" s="3"/>
      <c r="AA4" s="3">
        <v>1.6052445538408133</v>
      </c>
      <c r="AB4" s="3"/>
      <c r="AC4" s="17"/>
      <c r="AD4" s="20">
        <v>129214.87269791687</v>
      </c>
    </row>
    <row r="5" spans="1:30" ht="12.75">
      <c r="A5" s="26" t="s">
        <v>69</v>
      </c>
      <c r="B5" s="30" t="s">
        <v>31</v>
      </c>
      <c r="C5" s="10">
        <v>2104.3230982765126</v>
      </c>
      <c r="D5" s="3">
        <v>3020.2635168010747</v>
      </c>
      <c r="E5" s="3">
        <v>349.84527134677455</v>
      </c>
      <c r="F5" s="3"/>
      <c r="G5" s="3">
        <v>7724.302453532944</v>
      </c>
      <c r="H5" s="3">
        <v>983.8498069222356</v>
      </c>
      <c r="I5" s="3"/>
      <c r="J5" s="3">
        <v>471.10838061898176</v>
      </c>
      <c r="K5" s="3">
        <v>8229.24042644182</v>
      </c>
      <c r="L5" s="3">
        <v>105.781683265134</v>
      </c>
      <c r="M5" s="3">
        <v>13498.667002137518</v>
      </c>
      <c r="N5" s="3">
        <v>37325.527796052316</v>
      </c>
      <c r="O5" s="3"/>
      <c r="P5" s="3"/>
      <c r="Q5" s="3">
        <v>2.2506692236876855</v>
      </c>
      <c r="R5" s="3">
        <v>0.840670507571756</v>
      </c>
      <c r="S5" s="3"/>
      <c r="T5" s="3"/>
      <c r="U5" s="3">
        <v>41425.58468804491</v>
      </c>
      <c r="V5" s="3">
        <v>7924.649485905292</v>
      </c>
      <c r="W5" s="3"/>
      <c r="X5" s="3">
        <v>1969.8082158429834</v>
      </c>
      <c r="Y5" s="3"/>
      <c r="Z5" s="3"/>
      <c r="AA5" s="3">
        <v>2.473079994780896</v>
      </c>
      <c r="AB5" s="3"/>
      <c r="AC5" s="17"/>
      <c r="AD5" s="20">
        <v>125138.51624491454</v>
      </c>
    </row>
    <row r="6" spans="1:30" ht="12.75">
      <c r="A6" s="26" t="s">
        <v>70</v>
      </c>
      <c r="B6" s="30" t="s">
        <v>0</v>
      </c>
      <c r="C6" s="10">
        <v>49.860218479329994</v>
      </c>
      <c r="D6" s="3">
        <v>71.56267919892555</v>
      </c>
      <c r="E6" s="3">
        <v>32.813530884628484</v>
      </c>
      <c r="F6" s="3"/>
      <c r="G6" s="3">
        <v>511.9946361752401</v>
      </c>
      <c r="H6" s="3">
        <v>65.21311496753158</v>
      </c>
      <c r="I6" s="3"/>
      <c r="J6" s="3">
        <v>42.84502793362287</v>
      </c>
      <c r="K6" s="3">
        <v>179.19686238798155</v>
      </c>
      <c r="L6" s="3">
        <v>0.21146889617925962</v>
      </c>
      <c r="M6" s="3">
        <v>1230.2086352145786</v>
      </c>
      <c r="N6" s="3">
        <v>666.538084857606</v>
      </c>
      <c r="O6" s="3"/>
      <c r="P6" s="3"/>
      <c r="Q6" s="3">
        <v>0.14918247663978165</v>
      </c>
      <c r="R6" s="3">
        <v>0.05572267441063116</v>
      </c>
      <c r="S6" s="3"/>
      <c r="T6" s="3"/>
      <c r="U6" s="3">
        <v>1831.3425583301157</v>
      </c>
      <c r="V6" s="3">
        <v>350.2523459247334</v>
      </c>
      <c r="W6" s="3"/>
      <c r="X6" s="3">
        <v>3.9378572568664145</v>
      </c>
      <c r="Y6" s="3"/>
      <c r="Z6" s="3"/>
      <c r="AA6" s="3">
        <v>0.004943951358275474</v>
      </c>
      <c r="AB6" s="3"/>
      <c r="AC6" s="17"/>
      <c r="AD6" s="20">
        <v>5036.186869609748</v>
      </c>
    </row>
    <row r="7" spans="1:30" ht="12.75">
      <c r="A7" s="26" t="s">
        <v>71</v>
      </c>
      <c r="B7" s="30" t="s">
        <v>1</v>
      </c>
      <c r="C7" s="10">
        <v>1177.930211563656</v>
      </c>
      <c r="D7" s="3">
        <v>10642.091976</v>
      </c>
      <c r="E7" s="3">
        <v>10.504360872561966</v>
      </c>
      <c r="F7" s="3"/>
      <c r="G7" s="3">
        <v>713.5383424014616</v>
      </c>
      <c r="H7" s="3">
        <v>90.8838778163331</v>
      </c>
      <c r="I7" s="3"/>
      <c r="J7" s="3">
        <v>13.706314243988459</v>
      </c>
      <c r="K7" s="3">
        <v>53.2332239550048</v>
      </c>
      <c r="L7" s="3"/>
      <c r="M7" s="3">
        <v>486.6498671753573</v>
      </c>
      <c r="N7" s="3">
        <v>3067.207812</v>
      </c>
      <c r="O7" s="3"/>
      <c r="P7" s="3"/>
      <c r="Q7" s="3">
        <v>0.20790728959992635</v>
      </c>
      <c r="R7" s="3">
        <v>0.07765758061482772</v>
      </c>
      <c r="S7" s="3"/>
      <c r="T7" s="3">
        <v>75.62929963588532</v>
      </c>
      <c r="U7" s="3">
        <v>5903.224720367749</v>
      </c>
      <c r="V7" s="3">
        <v>781.8904355459182</v>
      </c>
      <c r="W7" s="3"/>
      <c r="X7" s="3"/>
      <c r="Y7" s="3"/>
      <c r="Z7" s="3"/>
      <c r="AA7" s="3"/>
      <c r="AB7" s="3"/>
      <c r="AC7" s="17"/>
      <c r="AD7" s="20">
        <v>23016.776006448134</v>
      </c>
    </row>
    <row r="8" spans="1:30" ht="12.75">
      <c r="A8" s="26" t="s">
        <v>72</v>
      </c>
      <c r="B8" s="30" t="s">
        <v>32</v>
      </c>
      <c r="C8" s="10">
        <v>504.22417492571975</v>
      </c>
      <c r="D8" s="3">
        <v>324.560736</v>
      </c>
      <c r="E8" s="3">
        <v>43.62649337907367</v>
      </c>
      <c r="F8" s="3"/>
      <c r="G8" s="3">
        <v>1117.8527941978552</v>
      </c>
      <c r="H8" s="3">
        <v>142.3816923735314</v>
      </c>
      <c r="I8" s="3"/>
      <c r="J8" s="3">
        <v>58.20658831186893</v>
      </c>
      <c r="K8" s="3">
        <v>2285.928729139615</v>
      </c>
      <c r="L8" s="3">
        <v>9.272631876097691</v>
      </c>
      <c r="M8" s="3">
        <v>1709.4281455835212</v>
      </c>
      <c r="N8" s="3">
        <v>8246.058491437007</v>
      </c>
      <c r="O8" s="3"/>
      <c r="P8" s="3"/>
      <c r="Q8" s="3">
        <v>0.3257144442037826</v>
      </c>
      <c r="R8" s="3">
        <v>0.12166093722275147</v>
      </c>
      <c r="S8" s="3"/>
      <c r="T8" s="3">
        <v>422.3285404487475</v>
      </c>
      <c r="U8" s="3">
        <v>6602.749207298495</v>
      </c>
      <c r="V8" s="3">
        <v>3788.3334164458165</v>
      </c>
      <c r="W8" s="3"/>
      <c r="X8" s="3">
        <v>172.66984120723546</v>
      </c>
      <c r="Y8" s="3"/>
      <c r="Z8" s="3"/>
      <c r="AA8" s="3">
        <v>0.21678573911768423</v>
      </c>
      <c r="AB8" s="3"/>
      <c r="AC8" s="17"/>
      <c r="AD8" s="20">
        <v>25428.285643745126</v>
      </c>
    </row>
    <row r="9" spans="1:30" ht="12.75">
      <c r="A9" s="26" t="s">
        <v>73</v>
      </c>
      <c r="B9" s="30" t="s">
        <v>2</v>
      </c>
      <c r="C9" s="10">
        <v>41.78227795045062</v>
      </c>
      <c r="D9" s="3"/>
      <c r="E9" s="3"/>
      <c r="F9" s="3">
        <v>780422.534496</v>
      </c>
      <c r="G9" s="3">
        <v>64.19510714080762</v>
      </c>
      <c r="H9" s="3">
        <v>8.176575703214263</v>
      </c>
      <c r="I9" s="3"/>
      <c r="J9" s="3"/>
      <c r="K9" s="3">
        <v>9319.984272000002</v>
      </c>
      <c r="L9" s="3">
        <v>2567.039518670355</v>
      </c>
      <c r="M9" s="3">
        <v>68354.95516612462</v>
      </c>
      <c r="N9" s="3">
        <v>41696.86891680981</v>
      </c>
      <c r="O9" s="3">
        <v>5581.88593116303</v>
      </c>
      <c r="P9" s="3"/>
      <c r="Q9" s="3">
        <v>0.01870485429879381</v>
      </c>
      <c r="R9" s="3">
        <v>0.006986641658367817</v>
      </c>
      <c r="S9" s="3"/>
      <c r="T9" s="3"/>
      <c r="U9" s="3">
        <v>4119.297329829959</v>
      </c>
      <c r="V9" s="3"/>
      <c r="W9" s="3"/>
      <c r="X9" s="3"/>
      <c r="Y9" s="3"/>
      <c r="Z9" s="3">
        <v>36.59960139402072</v>
      </c>
      <c r="AA9" s="3"/>
      <c r="AB9" s="3"/>
      <c r="AC9" s="17"/>
      <c r="AD9" s="20">
        <v>912213.3448842823</v>
      </c>
    </row>
    <row r="10" spans="1:30" ht="12.75">
      <c r="A10" s="26" t="s">
        <v>74</v>
      </c>
      <c r="B10" s="30" t="s">
        <v>3</v>
      </c>
      <c r="C10" s="10">
        <v>1848.5650561334337</v>
      </c>
      <c r="D10" s="3">
        <v>4765.876308000001</v>
      </c>
      <c r="E10" s="3">
        <v>134.67270516964405</v>
      </c>
      <c r="F10" s="3"/>
      <c r="G10" s="3">
        <v>833.1297867532878</v>
      </c>
      <c r="H10" s="3">
        <v>1382.1273597417617</v>
      </c>
      <c r="I10" s="3"/>
      <c r="J10" s="3">
        <v>3464.128458856816</v>
      </c>
      <c r="K10" s="3">
        <v>14946.834847658047</v>
      </c>
      <c r="L10" s="3">
        <v>79523.42112383849</v>
      </c>
      <c r="M10" s="3">
        <v>36421.71723651591</v>
      </c>
      <c r="N10" s="3">
        <v>39338.82814519663</v>
      </c>
      <c r="O10" s="3"/>
      <c r="P10" s="3"/>
      <c r="Q10" s="3">
        <v>0.24275325592998703</v>
      </c>
      <c r="R10" s="3">
        <v>0.09067325430566119</v>
      </c>
      <c r="S10" s="3"/>
      <c r="T10" s="3"/>
      <c r="U10" s="3">
        <v>11588.943338207759</v>
      </c>
      <c r="V10" s="3">
        <v>1688.4767480869111</v>
      </c>
      <c r="W10" s="3"/>
      <c r="X10" s="3">
        <v>1106.5331223141457</v>
      </c>
      <c r="Y10" s="3"/>
      <c r="Z10" s="3"/>
      <c r="AA10" s="3">
        <v>1.3892443469104152</v>
      </c>
      <c r="AB10" s="3"/>
      <c r="AC10" s="17"/>
      <c r="AD10" s="20">
        <v>197044.97690733</v>
      </c>
    </row>
    <row r="11" spans="1:30" ht="12.75">
      <c r="A11" s="26" t="s">
        <v>75</v>
      </c>
      <c r="B11" s="30" t="s">
        <v>4</v>
      </c>
      <c r="C11" s="10">
        <v>990.8449246196157</v>
      </c>
      <c r="D11" s="3">
        <v>3616.263295145704</v>
      </c>
      <c r="E11" s="3">
        <v>42.46590389652942</v>
      </c>
      <c r="F11" s="3"/>
      <c r="G11" s="3">
        <v>1458.9298280974997</v>
      </c>
      <c r="H11" s="3">
        <v>185.82491277646778</v>
      </c>
      <c r="I11" s="3"/>
      <c r="J11" s="3">
        <v>56.64943043118183</v>
      </c>
      <c r="K11" s="3">
        <v>762.2595462380555</v>
      </c>
      <c r="L11" s="3">
        <v>8.96304500974293</v>
      </c>
      <c r="M11" s="3">
        <v>1726.5819686430887</v>
      </c>
      <c r="N11" s="3">
        <v>42850.45419207273</v>
      </c>
      <c r="O11" s="3"/>
      <c r="P11" s="3"/>
      <c r="Q11" s="3">
        <v>0.4250957912862628</v>
      </c>
      <c r="R11" s="3">
        <v>0.1587818817914532</v>
      </c>
      <c r="S11" s="3"/>
      <c r="T11" s="3"/>
      <c r="U11" s="3">
        <v>22914.471874920233</v>
      </c>
      <c r="V11" s="3">
        <v>2847.871768318571</v>
      </c>
      <c r="W11" s="3"/>
      <c r="X11" s="3">
        <v>166.90488517667006</v>
      </c>
      <c r="Y11" s="3"/>
      <c r="Z11" s="3"/>
      <c r="AA11" s="3">
        <v>0.2095478784390083</v>
      </c>
      <c r="AB11" s="3"/>
      <c r="AC11" s="17"/>
      <c r="AD11" s="20">
        <v>77629.2790008976</v>
      </c>
    </row>
    <row r="12" spans="1:30" ht="12.75">
      <c r="A12" s="26" t="s">
        <v>76</v>
      </c>
      <c r="B12" s="30" t="s">
        <v>5</v>
      </c>
      <c r="C12" s="10">
        <v>20933.71876328373</v>
      </c>
      <c r="D12" s="3">
        <v>2169.4322880000004</v>
      </c>
      <c r="E12" s="3">
        <v>148.40419082559438</v>
      </c>
      <c r="F12" s="3"/>
      <c r="G12" s="3">
        <v>1812.875811214183</v>
      </c>
      <c r="H12" s="3">
        <v>230.90726024345184</v>
      </c>
      <c r="I12" s="3"/>
      <c r="J12" s="3">
        <v>9844.162160272783</v>
      </c>
      <c r="K12" s="3">
        <v>2807.109662909943</v>
      </c>
      <c r="L12" s="3">
        <v>25.67577282483676</v>
      </c>
      <c r="M12" s="3">
        <v>7153.879996996182</v>
      </c>
      <c r="N12" s="3">
        <v>44587.003887962</v>
      </c>
      <c r="O12" s="3"/>
      <c r="P12" s="3"/>
      <c r="Q12" s="3">
        <v>0.5282268294402962</v>
      </c>
      <c r="R12" s="3">
        <v>0.19730341186742684</v>
      </c>
      <c r="S12" s="3"/>
      <c r="T12" s="3"/>
      <c r="U12" s="3">
        <v>32115.05719739805</v>
      </c>
      <c r="V12" s="3">
        <v>3620.7285245352805</v>
      </c>
      <c r="W12" s="3"/>
      <c r="X12" s="3">
        <v>478.1200931707198</v>
      </c>
      <c r="Y12" s="3"/>
      <c r="Z12" s="3"/>
      <c r="AA12" s="3">
        <v>0.6002763253869678</v>
      </c>
      <c r="AB12" s="3"/>
      <c r="AC12" s="17"/>
      <c r="AD12" s="20">
        <v>125928.40141620344</v>
      </c>
    </row>
    <row r="13" spans="1:30" ht="12.75">
      <c r="A13" s="26" t="s">
        <v>77</v>
      </c>
      <c r="B13" s="30" t="s">
        <v>33</v>
      </c>
      <c r="C13" s="10">
        <v>181744.55878473204</v>
      </c>
      <c r="D13" s="3">
        <v>2676.279080432727</v>
      </c>
      <c r="E13" s="3">
        <v>42.179028579279944</v>
      </c>
      <c r="F13" s="3"/>
      <c r="G13" s="3">
        <v>3339.741720062094</v>
      </c>
      <c r="H13" s="3">
        <v>425.38523914872906</v>
      </c>
      <c r="I13" s="3"/>
      <c r="J13" s="3">
        <v>2496.3558624847983</v>
      </c>
      <c r="K13" s="3">
        <v>1153.739461444199</v>
      </c>
      <c r="L13" s="3">
        <v>0.2392844352218853</v>
      </c>
      <c r="M13" s="3">
        <v>4284.7227390961525</v>
      </c>
      <c r="N13" s="3">
        <v>47897.373863026005</v>
      </c>
      <c r="O13" s="3">
        <v>39463.727796836974</v>
      </c>
      <c r="P13" s="3"/>
      <c r="Q13" s="3">
        <v>0.9731175014996414</v>
      </c>
      <c r="R13" s="3">
        <v>0.3634790822670361</v>
      </c>
      <c r="S13" s="3"/>
      <c r="T13" s="3"/>
      <c r="U13" s="3">
        <v>73149.75401013713</v>
      </c>
      <c r="V13" s="3">
        <v>12088.006283760893</v>
      </c>
      <c r="W13" s="3"/>
      <c r="X13" s="3">
        <v>4.455822897448395</v>
      </c>
      <c r="Y13" s="3"/>
      <c r="Z13" s="3"/>
      <c r="AA13" s="3">
        <v>0.005594253480788946</v>
      </c>
      <c r="AB13" s="3"/>
      <c r="AC13" s="17"/>
      <c r="AD13" s="20">
        <v>368767.861167911</v>
      </c>
    </row>
    <row r="14" spans="1:30" ht="12.75">
      <c r="A14" s="26" t="s">
        <v>78</v>
      </c>
      <c r="B14" s="30" t="s">
        <v>6</v>
      </c>
      <c r="C14" s="10">
        <v>126.22430200558857</v>
      </c>
      <c r="D14" s="3">
        <v>71.9755309195705</v>
      </c>
      <c r="E14" s="3">
        <v>24.159467847977535</v>
      </c>
      <c r="F14" s="3"/>
      <c r="G14" s="3">
        <v>2323.7531432713536</v>
      </c>
      <c r="H14" s="3">
        <v>295.9780634038722</v>
      </c>
      <c r="I14" s="3"/>
      <c r="J14" s="3">
        <v>32.885642740531694</v>
      </c>
      <c r="K14" s="3">
        <v>723.7246925291496</v>
      </c>
      <c r="L14" s="3">
        <v>9.851677652249299</v>
      </c>
      <c r="M14" s="3">
        <v>1234.5666073357454</v>
      </c>
      <c r="N14" s="3">
        <v>2588.891045196523</v>
      </c>
      <c r="O14" s="3"/>
      <c r="P14" s="3"/>
      <c r="Q14" s="3">
        <v>0.6770837515064235</v>
      </c>
      <c r="R14" s="3">
        <v>0.2529044850557211</v>
      </c>
      <c r="S14" s="3"/>
      <c r="T14" s="3"/>
      <c r="U14" s="3">
        <v>4493.367065472726</v>
      </c>
      <c r="V14" s="3">
        <v>2433.8069144005</v>
      </c>
      <c r="W14" s="3"/>
      <c r="X14" s="3">
        <v>183.452512573447</v>
      </c>
      <c r="Y14" s="3"/>
      <c r="Z14" s="3"/>
      <c r="AA14" s="3">
        <v>0.23032330517695795</v>
      </c>
      <c r="AB14" s="3"/>
      <c r="AC14" s="17"/>
      <c r="AD14" s="20">
        <v>14543.796976890973</v>
      </c>
    </row>
    <row r="15" spans="1:30" ht="12.75">
      <c r="A15" s="26" t="s">
        <v>79</v>
      </c>
      <c r="B15" s="30" t="s">
        <v>34</v>
      </c>
      <c r="C15" s="10">
        <v>33.339540124708016</v>
      </c>
      <c r="D15" s="3">
        <v>19.01084864770288</v>
      </c>
      <c r="E15" s="3">
        <v>13.330296733087325</v>
      </c>
      <c r="F15" s="3"/>
      <c r="G15" s="3">
        <v>1268.2997888816967</v>
      </c>
      <c r="H15" s="3">
        <v>161.54423132926942</v>
      </c>
      <c r="I15" s="3"/>
      <c r="J15" s="3">
        <v>18.18179694534895</v>
      </c>
      <c r="K15" s="3">
        <v>415.5376552626469</v>
      </c>
      <c r="L15" s="3">
        <v>5.7014310774673485</v>
      </c>
      <c r="M15" s="3">
        <v>678.8469294573489</v>
      </c>
      <c r="N15" s="3">
        <v>3817.566584094927</v>
      </c>
      <c r="O15" s="3"/>
      <c r="P15" s="3"/>
      <c r="Q15" s="3">
        <v>0.36955094889377627</v>
      </c>
      <c r="R15" s="3">
        <v>0.13803475895543912</v>
      </c>
      <c r="S15" s="3"/>
      <c r="T15" s="3"/>
      <c r="U15" s="3">
        <v>2675.0248524333942</v>
      </c>
      <c r="V15" s="3">
        <v>877.3546023166947</v>
      </c>
      <c r="W15" s="3"/>
      <c r="X15" s="3">
        <v>106.16890780900798</v>
      </c>
      <c r="Y15" s="3"/>
      <c r="Z15" s="3"/>
      <c r="AA15" s="3">
        <v>0.13329429731199996</v>
      </c>
      <c r="AB15" s="3"/>
      <c r="AC15" s="17"/>
      <c r="AD15" s="20">
        <v>10090.54834511846</v>
      </c>
    </row>
    <row r="16" spans="1:30" ht="12.75">
      <c r="A16" s="26" t="s">
        <v>80</v>
      </c>
      <c r="B16" s="30" t="s">
        <v>35</v>
      </c>
      <c r="C16" s="10">
        <v>98.17155902025657</v>
      </c>
      <c r="D16" s="3">
        <v>358.2944179165812</v>
      </c>
      <c r="E16" s="3">
        <v>18.764000400900574</v>
      </c>
      <c r="F16" s="3"/>
      <c r="G16" s="3">
        <v>1974.974691700738</v>
      </c>
      <c r="H16" s="3">
        <v>251.55390804477716</v>
      </c>
      <c r="I16" s="3"/>
      <c r="J16" s="3">
        <v>25.920377444670237</v>
      </c>
      <c r="K16" s="3">
        <v>729.4325695330969</v>
      </c>
      <c r="L16" s="3">
        <v>10.393185953400558</v>
      </c>
      <c r="M16" s="3">
        <v>987.5969304228379</v>
      </c>
      <c r="N16" s="3">
        <v>4599.640427997931</v>
      </c>
      <c r="O16" s="3"/>
      <c r="P16" s="3"/>
      <c r="Q16" s="3">
        <v>0.5754584032555411</v>
      </c>
      <c r="R16" s="3">
        <v>0.2149453606330552</v>
      </c>
      <c r="S16" s="3"/>
      <c r="T16" s="3"/>
      <c r="U16" s="3">
        <v>10862.744170074275</v>
      </c>
      <c r="V16" s="3">
        <v>1349.6567872289504</v>
      </c>
      <c r="W16" s="3"/>
      <c r="X16" s="3">
        <v>193.53618176484568</v>
      </c>
      <c r="Y16" s="3"/>
      <c r="Z16" s="3"/>
      <c r="AA16" s="3">
        <v>0.2429832790519092</v>
      </c>
      <c r="AB16" s="3"/>
      <c r="AC16" s="17"/>
      <c r="AD16" s="20">
        <v>21461.71259454621</v>
      </c>
    </row>
    <row r="17" spans="1:30" ht="12.75">
      <c r="A17" s="26" t="s">
        <v>81</v>
      </c>
      <c r="B17" s="30" t="s">
        <v>47</v>
      </c>
      <c r="C17" s="10">
        <v>93.9814754502751</v>
      </c>
      <c r="D17" s="3">
        <v>343.00196897606304</v>
      </c>
      <c r="E17" s="3">
        <v>10.756935047903706</v>
      </c>
      <c r="F17" s="3"/>
      <c r="G17" s="3">
        <v>1907.5972630093602</v>
      </c>
      <c r="H17" s="3">
        <v>242.97199781952318</v>
      </c>
      <c r="I17" s="3"/>
      <c r="J17" s="3">
        <v>14.556142862951134</v>
      </c>
      <c r="K17" s="3">
        <v>284.22248644513064</v>
      </c>
      <c r="L17" s="3">
        <v>3.7636042474324967</v>
      </c>
      <c r="M17" s="3">
        <v>697.1262596999484</v>
      </c>
      <c r="N17" s="3">
        <v>6769.024988467626</v>
      </c>
      <c r="O17" s="3"/>
      <c r="P17" s="3"/>
      <c r="Q17" s="3">
        <v>0.5558262997692855</v>
      </c>
      <c r="R17" s="3">
        <v>0.2076123726360674</v>
      </c>
      <c r="S17" s="3"/>
      <c r="T17" s="3"/>
      <c r="U17" s="3">
        <v>3334.0846982712155</v>
      </c>
      <c r="V17" s="3">
        <v>413.84838140463074</v>
      </c>
      <c r="W17" s="3"/>
      <c r="X17" s="3">
        <v>70.08376439985824</v>
      </c>
      <c r="Y17" s="3"/>
      <c r="Z17" s="3"/>
      <c r="AA17" s="3">
        <v>0.08798966026347553</v>
      </c>
      <c r="AB17" s="3"/>
      <c r="AC17" s="17"/>
      <c r="AD17" s="20">
        <v>14185.871394434585</v>
      </c>
    </row>
    <row r="18" spans="1:30" ht="12.75">
      <c r="A18" s="26" t="s">
        <v>82</v>
      </c>
      <c r="B18" s="30" t="s">
        <v>36</v>
      </c>
      <c r="C18" s="10">
        <v>129537.6114128103</v>
      </c>
      <c r="D18" s="3">
        <v>393383.059374921</v>
      </c>
      <c r="E18" s="3"/>
      <c r="F18" s="3"/>
      <c r="G18" s="3">
        <v>825.2705586400215</v>
      </c>
      <c r="H18" s="3">
        <v>105.115288359174</v>
      </c>
      <c r="I18" s="3"/>
      <c r="J18" s="3">
        <v>4558.211028</v>
      </c>
      <c r="K18" s="3">
        <v>27439.994124</v>
      </c>
      <c r="L18" s="3">
        <v>400.9137109267912</v>
      </c>
      <c r="M18" s="3">
        <v>1621.2960857581015</v>
      </c>
      <c r="N18" s="3">
        <v>641978.6565717192</v>
      </c>
      <c r="O18" s="3"/>
      <c r="P18" s="3">
        <v>143.98405200000002</v>
      </c>
      <c r="Q18" s="3">
        <v>0.2404632727317787</v>
      </c>
      <c r="R18" s="3">
        <v>0.08981789923290898</v>
      </c>
      <c r="S18" s="3">
        <v>1655.6700600000001</v>
      </c>
      <c r="T18" s="3"/>
      <c r="U18" s="3">
        <v>69538.93728474395</v>
      </c>
      <c r="V18" s="3"/>
      <c r="W18" s="3"/>
      <c r="X18" s="3">
        <v>123736.26852</v>
      </c>
      <c r="Y18" s="3">
        <v>15704.979876000001</v>
      </c>
      <c r="Z18" s="3">
        <v>5135.5032772873</v>
      </c>
      <c r="AA18" s="3">
        <v>5375.7674640000005</v>
      </c>
      <c r="AB18" s="3"/>
      <c r="AC18" s="17">
        <v>104476.36050000001</v>
      </c>
      <c r="AD18" s="20">
        <v>1525617.9294703375</v>
      </c>
    </row>
    <row r="19" spans="1:30" ht="12.75">
      <c r="A19" s="26" t="s">
        <v>83</v>
      </c>
      <c r="B19" s="30" t="s">
        <v>37</v>
      </c>
      <c r="C19" s="10">
        <v>62968.823277939046</v>
      </c>
      <c r="D19" s="3">
        <v>26733.34602</v>
      </c>
      <c r="E19" s="3">
        <v>489.33934344286774</v>
      </c>
      <c r="F19" s="3"/>
      <c r="G19" s="3">
        <v>9623.244192713106</v>
      </c>
      <c r="H19" s="3">
        <v>1225.7193446167967</v>
      </c>
      <c r="I19" s="3"/>
      <c r="J19" s="3">
        <v>638.5004184970585</v>
      </c>
      <c r="K19" s="3">
        <v>2479.837771713562</v>
      </c>
      <c r="L19" s="3"/>
      <c r="M19" s="3">
        <v>96720.51718309392</v>
      </c>
      <c r="N19" s="3">
        <v>310.409352</v>
      </c>
      <c r="O19" s="3"/>
      <c r="P19" s="3"/>
      <c r="Q19" s="3">
        <v>2.8039735195330624</v>
      </c>
      <c r="R19" s="3">
        <v>1.0473408606980275</v>
      </c>
      <c r="S19" s="3"/>
      <c r="T19" s="3"/>
      <c r="U19" s="3">
        <v>6937.0163873082665</v>
      </c>
      <c r="V19" s="3">
        <v>1182.2610497868027</v>
      </c>
      <c r="W19" s="3"/>
      <c r="X19" s="3"/>
      <c r="Y19" s="3"/>
      <c r="Z19" s="3"/>
      <c r="AA19" s="3"/>
      <c r="AB19" s="3"/>
      <c r="AC19" s="17"/>
      <c r="AD19" s="20">
        <v>209312.86565549165</v>
      </c>
    </row>
    <row r="20" spans="1:30" ht="12.75">
      <c r="A20" s="26" t="s">
        <v>84</v>
      </c>
      <c r="B20" s="30" t="s">
        <v>7</v>
      </c>
      <c r="C20" s="10">
        <v>3322.4950447667125</v>
      </c>
      <c r="D20" s="3">
        <v>500.0806506819933</v>
      </c>
      <c r="E20" s="3"/>
      <c r="F20" s="3"/>
      <c r="G20" s="3">
        <v>4384.266543073018</v>
      </c>
      <c r="H20" s="3">
        <v>558.4270965367383</v>
      </c>
      <c r="I20" s="3"/>
      <c r="J20" s="3"/>
      <c r="K20" s="3"/>
      <c r="L20" s="3"/>
      <c r="M20" s="3">
        <v>740.4887535381084</v>
      </c>
      <c r="N20" s="3">
        <v>5479.40404310552</v>
      </c>
      <c r="O20" s="3"/>
      <c r="P20" s="3"/>
      <c r="Q20" s="3">
        <v>1.2774660024381652</v>
      </c>
      <c r="R20" s="3">
        <v>0.4771594072432112</v>
      </c>
      <c r="S20" s="3"/>
      <c r="T20" s="3"/>
      <c r="U20" s="3">
        <v>9515.297734384267</v>
      </c>
      <c r="V20" s="3"/>
      <c r="W20" s="3"/>
      <c r="X20" s="3"/>
      <c r="Y20" s="3"/>
      <c r="Z20" s="3"/>
      <c r="AA20" s="3"/>
      <c r="AB20" s="3"/>
      <c r="AC20" s="17"/>
      <c r="AD20" s="20">
        <v>24502.214491496037</v>
      </c>
    </row>
    <row r="21" spans="1:30" ht="12.75">
      <c r="A21" s="26" t="s">
        <v>85</v>
      </c>
      <c r="B21" s="30" t="s">
        <v>8</v>
      </c>
      <c r="C21" s="10">
        <v>8648.83166782968</v>
      </c>
      <c r="D21" s="3">
        <v>1301.7666873272883</v>
      </c>
      <c r="E21" s="3"/>
      <c r="F21" s="3"/>
      <c r="G21" s="3">
        <v>9907.664799652355</v>
      </c>
      <c r="H21" s="3">
        <v>1261.9461962846644</v>
      </c>
      <c r="I21" s="3"/>
      <c r="J21" s="3"/>
      <c r="K21" s="3"/>
      <c r="L21" s="3"/>
      <c r="M21" s="3">
        <v>1673.3732508940163</v>
      </c>
      <c r="N21" s="3">
        <v>4679.818691712993</v>
      </c>
      <c r="O21" s="3"/>
      <c r="P21" s="3"/>
      <c r="Q21" s="3">
        <v>2.8868465958362757</v>
      </c>
      <c r="R21" s="3">
        <v>1.0782956320107595</v>
      </c>
      <c r="S21" s="3"/>
      <c r="T21" s="3"/>
      <c r="U21" s="3">
        <v>8141.996997950343</v>
      </c>
      <c r="V21" s="3"/>
      <c r="W21" s="3"/>
      <c r="X21" s="3"/>
      <c r="Y21" s="3"/>
      <c r="Z21" s="3"/>
      <c r="AA21" s="3"/>
      <c r="AB21" s="3"/>
      <c r="AC21" s="17"/>
      <c r="AD21" s="20">
        <v>35619.36343387919</v>
      </c>
    </row>
    <row r="22" spans="1:30" ht="12.75">
      <c r="A22" s="26" t="s">
        <v>86</v>
      </c>
      <c r="B22" s="30" t="s">
        <v>9</v>
      </c>
      <c r="C22" s="10">
        <v>7980.455424129477</v>
      </c>
      <c r="D22" s="3">
        <v>1201.166980677176</v>
      </c>
      <c r="E22" s="3"/>
      <c r="F22" s="3"/>
      <c r="G22" s="3">
        <v>10620.923646220272</v>
      </c>
      <c r="H22" s="3">
        <v>1352.7944745211619</v>
      </c>
      <c r="I22" s="3"/>
      <c r="J22" s="3"/>
      <c r="K22" s="3"/>
      <c r="L22" s="3"/>
      <c r="M22" s="3">
        <v>1793.840414342274</v>
      </c>
      <c r="N22" s="3">
        <v>2237.0724722941013</v>
      </c>
      <c r="O22" s="3"/>
      <c r="P22" s="3"/>
      <c r="Q22" s="3">
        <v>3.0946724473161273</v>
      </c>
      <c r="R22" s="3">
        <v>1.1559227938394685</v>
      </c>
      <c r="S22" s="3"/>
      <c r="T22" s="3"/>
      <c r="U22" s="3">
        <v>3906.619037740326</v>
      </c>
      <c r="V22" s="3"/>
      <c r="W22" s="3"/>
      <c r="X22" s="3"/>
      <c r="Y22" s="3"/>
      <c r="Z22" s="3"/>
      <c r="AA22" s="3"/>
      <c r="AB22" s="3"/>
      <c r="AC22" s="17"/>
      <c r="AD22" s="20">
        <v>29097.123045165943</v>
      </c>
    </row>
    <row r="23" spans="1:30" ht="12.75">
      <c r="A23" s="26" t="s">
        <v>87</v>
      </c>
      <c r="B23" s="30" t="s">
        <v>38</v>
      </c>
      <c r="C23" s="10">
        <v>3540.636644890579</v>
      </c>
      <c r="D23" s="3">
        <v>532.9139256337739</v>
      </c>
      <c r="E23" s="3"/>
      <c r="F23" s="3"/>
      <c r="G23" s="3">
        <v>7729.543000119486</v>
      </c>
      <c r="H23" s="3">
        <v>984.5172990069065</v>
      </c>
      <c r="I23" s="3"/>
      <c r="J23" s="3"/>
      <c r="K23" s="3"/>
      <c r="L23" s="3"/>
      <c r="M23" s="3">
        <v>1305.4953674339972</v>
      </c>
      <c r="N23" s="3">
        <v>11909.333818692045</v>
      </c>
      <c r="O23" s="3"/>
      <c r="P23" s="3"/>
      <c r="Q23" s="3">
        <v>2.2521961883538912</v>
      </c>
      <c r="R23" s="3">
        <v>0.8412408597796562</v>
      </c>
      <c r="S23" s="3"/>
      <c r="T23" s="3"/>
      <c r="U23" s="3">
        <v>20676.79224396716</v>
      </c>
      <c r="V23" s="3"/>
      <c r="W23" s="3"/>
      <c r="X23" s="3"/>
      <c r="Y23" s="3"/>
      <c r="Z23" s="3"/>
      <c r="AA23" s="3"/>
      <c r="AB23" s="3"/>
      <c r="AC23" s="17"/>
      <c r="AD23" s="20">
        <v>46682.32573679208</v>
      </c>
    </row>
    <row r="24" spans="1:30" ht="12.75">
      <c r="A24" s="26" t="s">
        <v>88</v>
      </c>
      <c r="B24" s="30" t="s">
        <v>10</v>
      </c>
      <c r="C24" s="10"/>
      <c r="D24" s="3"/>
      <c r="E24" s="3"/>
      <c r="F24" s="3"/>
      <c r="G24" s="3">
        <v>96407.34268015192</v>
      </c>
      <c r="H24" s="3"/>
      <c r="I24" s="3"/>
      <c r="J24" s="3">
        <v>5793.610103999992</v>
      </c>
      <c r="K24" s="3"/>
      <c r="L24" s="3"/>
      <c r="M24" s="3">
        <v>22135.62511834701</v>
      </c>
      <c r="N24" s="3">
        <v>7856.572068</v>
      </c>
      <c r="O24" s="3"/>
      <c r="P24" s="3"/>
      <c r="Q24" s="3"/>
      <c r="R24" s="3">
        <v>10.492443840996712</v>
      </c>
      <c r="S24" s="3"/>
      <c r="T24" s="3"/>
      <c r="U24" s="3">
        <v>2004.2837432592303</v>
      </c>
      <c r="V24" s="3"/>
      <c r="W24" s="3"/>
      <c r="X24" s="3"/>
      <c r="Y24" s="3"/>
      <c r="Z24" s="3"/>
      <c r="AA24" s="3"/>
      <c r="AB24" s="3"/>
      <c r="AC24" s="17">
        <v>3149.8803648000003</v>
      </c>
      <c r="AD24" s="20">
        <v>137357.80652239916</v>
      </c>
    </row>
    <row r="25" spans="1:30" ht="12.75">
      <c r="A25" s="26" t="s">
        <v>89</v>
      </c>
      <c r="B25" s="30" t="s">
        <v>11</v>
      </c>
      <c r="C25" s="10"/>
      <c r="D25" s="3"/>
      <c r="E25" s="3"/>
      <c r="F25" s="3"/>
      <c r="G25" s="3"/>
      <c r="H25" s="3"/>
      <c r="I25" s="3"/>
      <c r="J25" s="3">
        <v>89070.29541964264</v>
      </c>
      <c r="K25" s="3">
        <v>73532.22099311947</v>
      </c>
      <c r="L25" s="3"/>
      <c r="M25" s="3">
        <v>1786.053114873646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7">
        <v>787.4700912000001</v>
      </c>
      <c r="AD25" s="20">
        <v>165176.03961883576</v>
      </c>
    </row>
    <row r="26" spans="1:30" ht="12.75">
      <c r="A26" s="26" t="s">
        <v>90</v>
      </c>
      <c r="B26" s="30" t="s">
        <v>12</v>
      </c>
      <c r="C26" s="10"/>
      <c r="D26" s="3"/>
      <c r="E26" s="3"/>
      <c r="F26" s="3"/>
      <c r="G26" s="3"/>
      <c r="H26" s="3"/>
      <c r="I26" s="3">
        <v>143558.52367782407</v>
      </c>
      <c r="J26" s="3"/>
      <c r="K26" s="3"/>
      <c r="L26" s="3"/>
      <c r="M26" s="3">
        <v>2675.9533814986944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7"/>
      <c r="AD26" s="20">
        <v>146234.47705932276</v>
      </c>
    </row>
    <row r="27" spans="1:30" ht="12.75">
      <c r="A27" s="26" t="s">
        <v>91</v>
      </c>
      <c r="B27" s="30" t="s">
        <v>13</v>
      </c>
      <c r="C27" s="10">
        <v>27.12083714498977</v>
      </c>
      <c r="D27" s="3">
        <v>4.08205451137374</v>
      </c>
      <c r="E27" s="3"/>
      <c r="F27" s="3"/>
      <c r="G27" s="3">
        <v>12035.785909422826</v>
      </c>
      <c r="H27" s="3"/>
      <c r="I27" s="3"/>
      <c r="J27" s="3"/>
      <c r="K27" s="3"/>
      <c r="L27" s="3"/>
      <c r="M27" s="3"/>
      <c r="N27" s="3">
        <v>483.65697800553215</v>
      </c>
      <c r="O27" s="3"/>
      <c r="P27" s="3"/>
      <c r="Q27" s="3"/>
      <c r="R27" s="3">
        <v>1.309908604740308</v>
      </c>
      <c r="S27" s="3"/>
      <c r="T27" s="3"/>
      <c r="U27" s="3">
        <v>841.7790615508086</v>
      </c>
      <c r="V27" s="3"/>
      <c r="W27" s="3"/>
      <c r="X27" s="3"/>
      <c r="Y27" s="3"/>
      <c r="Z27" s="3"/>
      <c r="AA27" s="3"/>
      <c r="AB27" s="3"/>
      <c r="AC27" s="17"/>
      <c r="AD27" s="20">
        <v>13393.73474924027</v>
      </c>
    </row>
    <row r="28" spans="1:30" ht="12.75">
      <c r="A28" s="26" t="s">
        <v>92</v>
      </c>
      <c r="B28" s="30" t="s">
        <v>14</v>
      </c>
      <c r="C28" s="10">
        <v>723.5941898490464</v>
      </c>
      <c r="D28" s="3">
        <v>108.91075785331334</v>
      </c>
      <c r="E28" s="3"/>
      <c r="F28" s="3"/>
      <c r="G28" s="3">
        <v>6533.40930552107</v>
      </c>
      <c r="H28" s="3"/>
      <c r="I28" s="3"/>
      <c r="J28" s="3"/>
      <c r="K28" s="3"/>
      <c r="L28" s="3"/>
      <c r="M28" s="3"/>
      <c r="N28" s="3">
        <v>3250.474531431926</v>
      </c>
      <c r="O28" s="3"/>
      <c r="P28" s="3"/>
      <c r="Q28" s="3"/>
      <c r="R28" s="3">
        <v>0.7110602607921308</v>
      </c>
      <c r="S28" s="3"/>
      <c r="T28" s="3"/>
      <c r="U28" s="3">
        <v>5641.067447987413</v>
      </c>
      <c r="V28" s="3"/>
      <c r="W28" s="3"/>
      <c r="X28" s="3"/>
      <c r="Y28" s="3"/>
      <c r="Z28" s="3"/>
      <c r="AA28" s="3"/>
      <c r="AB28" s="3"/>
      <c r="AC28" s="17"/>
      <c r="AD28" s="20">
        <v>16258.167292903561</v>
      </c>
    </row>
    <row r="29" spans="1:30" ht="12.75">
      <c r="A29" s="26" t="s">
        <v>93</v>
      </c>
      <c r="B29" s="30" t="s">
        <v>39</v>
      </c>
      <c r="C29" s="10">
        <v>1332.6159620808123</v>
      </c>
      <c r="D29" s="3">
        <v>200.57681003204476</v>
      </c>
      <c r="E29" s="3"/>
      <c r="F29" s="3"/>
      <c r="G29" s="3">
        <v>2011.596986685052</v>
      </c>
      <c r="H29" s="3">
        <v>256.2185153754866</v>
      </c>
      <c r="I29" s="3"/>
      <c r="J29" s="3"/>
      <c r="K29" s="3"/>
      <c r="L29" s="3"/>
      <c r="M29" s="3">
        <v>339.7523692178087</v>
      </c>
      <c r="N29" s="3">
        <v>3075.4172575840844</v>
      </c>
      <c r="O29" s="3"/>
      <c r="P29" s="3"/>
      <c r="Q29" s="3">
        <v>0.5861292272837106</v>
      </c>
      <c r="R29" s="3">
        <v>0.21893112938021558</v>
      </c>
      <c r="S29" s="3"/>
      <c r="T29" s="3"/>
      <c r="U29" s="3">
        <v>5339.527986179025</v>
      </c>
      <c r="V29" s="3"/>
      <c r="W29" s="3"/>
      <c r="X29" s="3"/>
      <c r="Y29" s="3"/>
      <c r="Z29" s="3"/>
      <c r="AA29" s="3"/>
      <c r="AB29" s="3"/>
      <c r="AC29" s="17"/>
      <c r="AD29" s="20">
        <v>12556.510947510977</v>
      </c>
    </row>
    <row r="30" spans="1:30" ht="12.75">
      <c r="A30" s="26" t="s">
        <v>94</v>
      </c>
      <c r="B30" s="30" t="s">
        <v>15</v>
      </c>
      <c r="C30" s="10">
        <v>2112.792455275061</v>
      </c>
      <c r="D30" s="3">
        <v>318.0039733856533</v>
      </c>
      <c r="E30" s="3"/>
      <c r="F30" s="3"/>
      <c r="G30" s="3">
        <v>5638.198755317989</v>
      </c>
      <c r="H30" s="3">
        <v>718.1413195791731</v>
      </c>
      <c r="I30" s="3"/>
      <c r="J30" s="3"/>
      <c r="K30" s="3"/>
      <c r="L30" s="3"/>
      <c r="M30" s="3">
        <v>952.2739385272818</v>
      </c>
      <c r="N30" s="3">
        <v>2669.5631520572083</v>
      </c>
      <c r="O30" s="3"/>
      <c r="P30" s="3"/>
      <c r="Q30" s="3">
        <v>1.6428305975802884</v>
      </c>
      <c r="R30" s="3">
        <v>0.6136304783425064</v>
      </c>
      <c r="S30" s="3"/>
      <c r="T30" s="3"/>
      <c r="U30" s="3">
        <v>4644.50014252384</v>
      </c>
      <c r="V30" s="3"/>
      <c r="W30" s="3"/>
      <c r="X30" s="3"/>
      <c r="Y30" s="3"/>
      <c r="Z30" s="3"/>
      <c r="AA30" s="3"/>
      <c r="AB30" s="3"/>
      <c r="AC30" s="17"/>
      <c r="AD30" s="20">
        <v>17055.73019774213</v>
      </c>
    </row>
    <row r="31" spans="1:30" ht="12.75">
      <c r="A31" s="26" t="s">
        <v>95</v>
      </c>
      <c r="B31" s="30" t="s">
        <v>40</v>
      </c>
      <c r="C31" s="10">
        <v>228.13677797081732</v>
      </c>
      <c r="D31" s="3">
        <v>34.337685033372345</v>
      </c>
      <c r="E31" s="3"/>
      <c r="F31" s="3"/>
      <c r="G31" s="3">
        <v>2172.3976032393566</v>
      </c>
      <c r="H31" s="3">
        <v>276.6998023915808</v>
      </c>
      <c r="I31" s="3"/>
      <c r="J31" s="3"/>
      <c r="K31" s="3"/>
      <c r="L31" s="3"/>
      <c r="M31" s="3">
        <v>366.91108480926465</v>
      </c>
      <c r="N31" s="3">
        <v>1764.7215234658465</v>
      </c>
      <c r="O31" s="3"/>
      <c r="P31" s="3"/>
      <c r="Q31" s="3">
        <v>0.6329825193454742</v>
      </c>
      <c r="R31" s="3">
        <v>0.23643178225466768</v>
      </c>
      <c r="S31" s="3"/>
      <c r="T31" s="3"/>
      <c r="U31" s="3">
        <v>3066.4179706276736</v>
      </c>
      <c r="V31" s="3"/>
      <c r="W31" s="3"/>
      <c r="X31" s="3"/>
      <c r="Y31" s="3"/>
      <c r="Z31" s="3"/>
      <c r="AA31" s="3"/>
      <c r="AB31" s="3"/>
      <c r="AC31" s="17"/>
      <c r="AD31" s="20">
        <v>7910.491861839513</v>
      </c>
    </row>
    <row r="32" spans="1:30" ht="12.75">
      <c r="A32" s="26" t="s">
        <v>96</v>
      </c>
      <c r="B32" s="30" t="s">
        <v>41</v>
      </c>
      <c r="C32" s="10">
        <v>2092.9694688026466</v>
      </c>
      <c r="D32" s="3">
        <v>315.020344564536</v>
      </c>
      <c r="E32" s="3"/>
      <c r="F32" s="3"/>
      <c r="G32" s="3">
        <v>8893.763966772374</v>
      </c>
      <c r="H32" s="3">
        <v>1132.8049379421698</v>
      </c>
      <c r="I32" s="3"/>
      <c r="J32" s="3"/>
      <c r="K32" s="3"/>
      <c r="L32" s="3"/>
      <c r="M32" s="3">
        <v>1502.1286067615201</v>
      </c>
      <c r="N32" s="3">
        <v>13953.365464086146</v>
      </c>
      <c r="O32" s="3"/>
      <c r="P32" s="3"/>
      <c r="Q32" s="3">
        <v>2.5914211623862218</v>
      </c>
      <c r="R32" s="3">
        <v>0.9679482533403672</v>
      </c>
      <c r="S32" s="3"/>
      <c r="T32" s="3"/>
      <c r="U32" s="3">
        <v>24225.205609795743</v>
      </c>
      <c r="V32" s="3"/>
      <c r="W32" s="3"/>
      <c r="X32" s="3"/>
      <c r="Y32" s="3"/>
      <c r="Z32" s="3"/>
      <c r="AA32" s="3"/>
      <c r="AB32" s="3"/>
      <c r="AC32" s="17"/>
      <c r="AD32" s="20">
        <v>52118.81776814086</v>
      </c>
    </row>
    <row r="33" spans="1:30" ht="12.75">
      <c r="A33" s="26" t="s">
        <v>97</v>
      </c>
      <c r="B33" s="30" t="s">
        <v>42</v>
      </c>
      <c r="C33" s="10">
        <v>2523.082108920521</v>
      </c>
      <c r="D33" s="3">
        <v>379.75814132227333</v>
      </c>
      <c r="E33" s="3"/>
      <c r="F33" s="3"/>
      <c r="G33" s="3">
        <v>7125.3270554009</v>
      </c>
      <c r="H33" s="3">
        <v>907.5578914582254</v>
      </c>
      <c r="I33" s="3"/>
      <c r="J33" s="3"/>
      <c r="K33" s="3"/>
      <c r="L33" s="3"/>
      <c r="M33" s="3">
        <v>1203.4452052513586</v>
      </c>
      <c r="N33" s="3">
        <v>5249.439993994467</v>
      </c>
      <c r="O33" s="3"/>
      <c r="P33" s="3"/>
      <c r="Q33" s="3">
        <v>2.0761427208181247</v>
      </c>
      <c r="R33" s="3">
        <v>0.7754813264127051</v>
      </c>
      <c r="S33" s="3"/>
      <c r="T33" s="3"/>
      <c r="U33" s="3">
        <v>9123.177803950457</v>
      </c>
      <c r="V33" s="3"/>
      <c r="W33" s="3"/>
      <c r="X33" s="3"/>
      <c r="Y33" s="3"/>
      <c r="Z33" s="3"/>
      <c r="AA33" s="3"/>
      <c r="AB33" s="3"/>
      <c r="AC33" s="17"/>
      <c r="AD33" s="20">
        <v>26514.639824345435</v>
      </c>
    </row>
    <row r="34" spans="1:30" ht="12.75">
      <c r="A34" s="26" t="s">
        <v>98</v>
      </c>
      <c r="B34" s="30" t="s">
        <v>43</v>
      </c>
      <c r="C34" s="10">
        <v>782.8091141376386</v>
      </c>
      <c r="D34" s="3">
        <v>117.8234085779447</v>
      </c>
      <c r="E34" s="3"/>
      <c r="F34" s="3"/>
      <c r="G34" s="3">
        <v>4354.775894252256</v>
      </c>
      <c r="H34" s="3">
        <v>554.6708519667128</v>
      </c>
      <c r="I34" s="3"/>
      <c r="J34" s="3"/>
      <c r="K34" s="3"/>
      <c r="L34" s="3"/>
      <c r="M34" s="3">
        <v>735.5078762187725</v>
      </c>
      <c r="N34" s="3">
        <v>5551.194159710803</v>
      </c>
      <c r="O34" s="3"/>
      <c r="P34" s="3"/>
      <c r="Q34" s="3">
        <v>1.2688731623614393</v>
      </c>
      <c r="R34" s="3">
        <v>0.47394980755936783</v>
      </c>
      <c r="S34" s="3"/>
      <c r="T34" s="3"/>
      <c r="U34" s="3">
        <v>9639.750619023305</v>
      </c>
      <c r="V34" s="3"/>
      <c r="W34" s="3"/>
      <c r="X34" s="3"/>
      <c r="Y34" s="3"/>
      <c r="Z34" s="3"/>
      <c r="AA34" s="3"/>
      <c r="AB34" s="3"/>
      <c r="AC34" s="17"/>
      <c r="AD34" s="20">
        <v>21738.27474685735</v>
      </c>
    </row>
    <row r="35" spans="1:30" ht="12.75">
      <c r="A35" s="26" t="s">
        <v>99</v>
      </c>
      <c r="B35" s="30" t="s">
        <v>44</v>
      </c>
      <c r="C35" s="10">
        <v>1693.5317313917135</v>
      </c>
      <c r="D35" s="3">
        <v>254.89953747829756</v>
      </c>
      <c r="E35" s="3"/>
      <c r="F35" s="3"/>
      <c r="G35" s="3">
        <v>6517.810717510179</v>
      </c>
      <c r="H35" s="3">
        <v>830.1781105224711</v>
      </c>
      <c r="I35" s="3"/>
      <c r="J35" s="3"/>
      <c r="K35" s="3"/>
      <c r="L35" s="3"/>
      <c r="M35" s="3">
        <v>1100.8376170996994</v>
      </c>
      <c r="N35" s="3">
        <v>3548.014773127353</v>
      </c>
      <c r="O35" s="3"/>
      <c r="P35" s="3">
        <v>911.8431720000001</v>
      </c>
      <c r="Q35" s="3">
        <v>1.899127600967049</v>
      </c>
      <c r="R35" s="3">
        <v>0.709362596442579</v>
      </c>
      <c r="S35" s="3">
        <v>311.95846800000004</v>
      </c>
      <c r="T35" s="3"/>
      <c r="U35" s="3">
        <v>6170.41807883094</v>
      </c>
      <c r="V35" s="3"/>
      <c r="W35" s="3"/>
      <c r="X35" s="3"/>
      <c r="Y35" s="3"/>
      <c r="Z35" s="3"/>
      <c r="AA35" s="3"/>
      <c r="AB35" s="3"/>
      <c r="AC35" s="17"/>
      <c r="AD35" s="20">
        <v>21342.100696158064</v>
      </c>
    </row>
    <row r="36" spans="1:30" ht="12.75">
      <c r="A36" s="26" t="s">
        <v>100</v>
      </c>
      <c r="B36" s="30" t="s">
        <v>45</v>
      </c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7"/>
      <c r="AD36" s="20"/>
    </row>
    <row r="37" spans="1:30" ht="12.75">
      <c r="A37" s="54" t="s">
        <v>118</v>
      </c>
      <c r="B37" s="31" t="s">
        <v>46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8"/>
      <c r="AD37" s="21"/>
    </row>
    <row r="38" spans="1:30" ht="12.75">
      <c r="A38" s="27" t="s">
        <v>103</v>
      </c>
      <c r="B38" s="28" t="s">
        <v>23</v>
      </c>
      <c r="C38" s="15">
        <v>443380.44528</v>
      </c>
      <c r="D38" s="5">
        <v>508808.2387680001</v>
      </c>
      <c r="E38" s="5">
        <v>2969.53829288863</v>
      </c>
      <c r="F38" s="5">
        <v>780422.534496</v>
      </c>
      <c r="G38" s="5">
        <v>262622.98262718035</v>
      </c>
      <c r="H38" s="5">
        <v>20081.841985301573</v>
      </c>
      <c r="I38" s="5">
        <v>143558.52367782407</v>
      </c>
      <c r="J38" s="5">
        <v>307480.4952036427</v>
      </c>
      <c r="K38" s="5">
        <v>150892.18514111947</v>
      </c>
      <c r="L38" s="5">
        <v>83556.009468</v>
      </c>
      <c r="M38" s="5">
        <v>294456.7626465029</v>
      </c>
      <c r="N38" s="5">
        <v>1026171.6590520001</v>
      </c>
      <c r="O38" s="5">
        <v>45045.613728</v>
      </c>
      <c r="P38" s="5">
        <v>1055.8272240000001</v>
      </c>
      <c r="Q38" s="5">
        <v>43.02049423160772</v>
      </c>
      <c r="R38" s="5">
        <v>28.58243801732803</v>
      </c>
      <c r="S38" s="5">
        <v>1967.6285280000002</v>
      </c>
      <c r="T38" s="5">
        <v>500.90875200000005</v>
      </c>
      <c r="U38" s="5">
        <v>453463.88994917175</v>
      </c>
      <c r="V38" s="5">
        <v>44213.48722799998</v>
      </c>
      <c r="W38" s="5"/>
      <c r="X38" s="5">
        <v>129472.100784</v>
      </c>
      <c r="Y38" s="5">
        <v>15704.979876000001</v>
      </c>
      <c r="Z38" s="5">
        <v>5383.973592</v>
      </c>
      <c r="AA38" s="5">
        <v>5382.968760000001</v>
      </c>
      <c r="AB38" s="5"/>
      <c r="AC38" s="19">
        <v>108413.71095600001</v>
      </c>
      <c r="AD38" s="1">
        <v>4835077.908947879</v>
      </c>
    </row>
    <row r="39" spans="1:2" ht="12.75">
      <c r="A39" s="22"/>
      <c r="B39" s="22"/>
    </row>
    <row r="40" spans="1:30" ht="12.75">
      <c r="A40" s="27" t="s">
        <v>101</v>
      </c>
      <c r="B40" s="28" t="s">
        <v>16</v>
      </c>
      <c r="C40" s="11">
        <v>142848.968652</v>
      </c>
      <c r="D40" s="5">
        <v>104049.09756000001</v>
      </c>
      <c r="E40" s="5">
        <v>27.632880000000004</v>
      </c>
      <c r="F40" s="5"/>
      <c r="G40" s="5">
        <v>75628.45526561193</v>
      </c>
      <c r="H40" s="5">
        <v>84264.98540784387</v>
      </c>
      <c r="I40" s="5"/>
      <c r="J40" s="5"/>
      <c r="K40" s="5">
        <v>13919.979564000001</v>
      </c>
      <c r="L40" s="5"/>
      <c r="M40" s="5">
        <v>131694.7036374661</v>
      </c>
      <c r="N40" s="5">
        <v>184065.879384</v>
      </c>
      <c r="O40" s="5"/>
      <c r="P40" s="5"/>
      <c r="Q40" s="5">
        <v>192.76581441349657</v>
      </c>
      <c r="R40" s="5">
        <v>8.230984254886371</v>
      </c>
      <c r="S40" s="5"/>
      <c r="T40" s="5">
        <v>191580.18055200003</v>
      </c>
      <c r="U40" s="5">
        <v>140959.8870748283</v>
      </c>
      <c r="V40" s="5"/>
      <c r="W40" s="5"/>
      <c r="X40" s="5"/>
      <c r="Y40" s="5">
        <v>52297.946820000005</v>
      </c>
      <c r="Z40" s="5">
        <v>12563.581968000002</v>
      </c>
      <c r="AA40" s="5"/>
      <c r="AB40" s="5"/>
      <c r="AC40" s="19"/>
      <c r="AD40" s="1">
        <v>1134102.2955644187</v>
      </c>
    </row>
    <row r="41" spans="1:30" ht="12.75">
      <c r="A41" s="22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27" t="s">
        <v>102</v>
      </c>
      <c r="B42" s="28" t="s">
        <v>26</v>
      </c>
      <c r="C42" s="11">
        <v>586229.413932</v>
      </c>
      <c r="D42" s="5">
        <v>612857.3363280001</v>
      </c>
      <c r="E42" s="5">
        <v>2997.1711728886303</v>
      </c>
      <c r="F42" s="5">
        <v>780422.534496</v>
      </c>
      <c r="G42" s="5">
        <v>338251.4378927923</v>
      </c>
      <c r="H42" s="5">
        <v>104346.82739314545</v>
      </c>
      <c r="I42" s="5">
        <v>143558.52367782407</v>
      </c>
      <c r="J42" s="5">
        <v>307480.4952036427</v>
      </c>
      <c r="K42" s="5">
        <v>164812.16470511947</v>
      </c>
      <c r="L42" s="5">
        <v>83556.009468</v>
      </c>
      <c r="M42" s="5">
        <v>426151.466283969</v>
      </c>
      <c r="N42" s="5">
        <v>1210237.5384360002</v>
      </c>
      <c r="O42" s="5">
        <v>45045.613728</v>
      </c>
      <c r="P42" s="5">
        <v>1055.8272240000001</v>
      </c>
      <c r="Q42" s="5">
        <v>235.7863086451043</v>
      </c>
      <c r="R42" s="5">
        <v>36.8134222722144</v>
      </c>
      <c r="S42" s="5">
        <v>1967.6285280000002</v>
      </c>
      <c r="T42" s="5">
        <v>192081.08930400002</v>
      </c>
      <c r="U42" s="5">
        <v>594423.7770240001</v>
      </c>
      <c r="V42" s="5">
        <v>44213.48722799998</v>
      </c>
      <c r="W42" s="5"/>
      <c r="X42" s="5">
        <v>129472.100784</v>
      </c>
      <c r="Y42" s="5">
        <v>68002.92669600001</v>
      </c>
      <c r="Z42" s="5">
        <v>17947.55556</v>
      </c>
      <c r="AA42" s="5">
        <v>5382.968760000001</v>
      </c>
      <c r="AB42" s="5"/>
      <c r="AC42" s="19">
        <v>108413.71095600001</v>
      </c>
      <c r="AD42" s="1">
        <v>5969180.204512298</v>
      </c>
    </row>
    <row r="43" spans="3:29" ht="12.75">
      <c r="C43" s="56">
        <f>C42/$AD$42</f>
        <v>0.09820936776022444</v>
      </c>
      <c r="D43" s="56">
        <f aca="true" t="shared" si="0" ref="D43:AC43">D42/$AD$42</f>
        <v>0.10267026883603232</v>
      </c>
      <c r="E43" s="55">
        <f t="shared" si="0"/>
        <v>0.0005021076714391987</v>
      </c>
      <c r="F43" s="56">
        <f t="shared" si="0"/>
        <v>0.13074199601245967</v>
      </c>
      <c r="G43" s="56">
        <f t="shared" si="0"/>
        <v>0.0566663136819185</v>
      </c>
      <c r="H43" s="56">
        <f t="shared" si="0"/>
        <v>0.017480931018679296</v>
      </c>
      <c r="I43" s="56">
        <f t="shared" si="0"/>
        <v>0.024049956402606758</v>
      </c>
      <c r="J43" s="55">
        <f t="shared" si="0"/>
        <v>0.051511344048753654</v>
      </c>
      <c r="K43" s="55">
        <f t="shared" si="0"/>
        <v>0.02761051921008057</v>
      </c>
      <c r="L43" s="55">
        <f t="shared" si="0"/>
        <v>0.013997903666040656</v>
      </c>
      <c r="M43" s="55">
        <f t="shared" si="0"/>
        <v>0.07139195864146088</v>
      </c>
      <c r="N43" s="56">
        <f t="shared" si="0"/>
        <v>0.20274769683132404</v>
      </c>
      <c r="O43" s="55">
        <f t="shared" si="0"/>
        <v>0.007546365193322284</v>
      </c>
      <c r="P43" s="55">
        <f t="shared" si="0"/>
        <v>0.0001768797703915633</v>
      </c>
      <c r="Q43" s="55">
        <f t="shared" si="0"/>
        <v>3.950061827030548E-05</v>
      </c>
      <c r="R43" s="55">
        <f t="shared" si="0"/>
        <v>6.167249272251144E-06</v>
      </c>
      <c r="S43" s="55">
        <f t="shared" si="0"/>
        <v>0.00032963128278697395</v>
      </c>
      <c r="T43" s="55">
        <f t="shared" si="0"/>
        <v>0.03217880558519571</v>
      </c>
      <c r="U43" s="55">
        <f t="shared" si="0"/>
        <v>0.09958214640172125</v>
      </c>
      <c r="V43" s="55">
        <f t="shared" si="0"/>
        <v>0.007406961377138114</v>
      </c>
      <c r="W43" s="55">
        <f t="shared" si="0"/>
        <v>0</v>
      </c>
      <c r="X43" s="55">
        <f t="shared" si="0"/>
        <v>0.021690097525641428</v>
      </c>
      <c r="Y43" s="55">
        <f t="shared" si="0"/>
        <v>0.011392339377624147</v>
      </c>
      <c r="Z43" s="55">
        <f t="shared" si="0"/>
        <v>0.003006703591631035</v>
      </c>
      <c r="AA43" s="55">
        <f t="shared" si="0"/>
        <v>0.0009017936426062056</v>
      </c>
      <c r="AB43" s="55">
        <f t="shared" si="0"/>
        <v>0</v>
      </c>
      <c r="AC43" s="55">
        <f t="shared" si="0"/>
        <v>0.018162244603378962</v>
      </c>
    </row>
    <row r="44" spans="9:11" ht="12.75">
      <c r="I44" s="7"/>
      <c r="K44" s="6"/>
    </row>
    <row r="45" spans="4:11" ht="12.75">
      <c r="D45" s="57">
        <f>C43+D43</f>
        <v>0.20087963659625677</v>
      </c>
      <c r="E45" s="58"/>
      <c r="F45" s="57">
        <f>D45+F43</f>
        <v>0.33162163260871647</v>
      </c>
      <c r="H45" s="57">
        <f>SUM(G43:I43)</f>
        <v>0.09819720110320454</v>
      </c>
      <c r="I45" s="7"/>
      <c r="K45" s="6"/>
    </row>
    <row r="46" spans="9:11" ht="12.75">
      <c r="I46" s="7"/>
      <c r="K46" s="6"/>
    </row>
    <row r="47" spans="8:11" ht="12.75">
      <c r="H47" s="57">
        <f>SUM(F43:M43)</f>
        <v>0.39345092268199994</v>
      </c>
      <c r="I47" s="7"/>
      <c r="K47" s="6"/>
    </row>
    <row r="48" spans="9:11" ht="12.75">
      <c r="I48" s="7"/>
      <c r="K48" s="6"/>
    </row>
    <row r="49" spans="9:11" ht="12.75">
      <c r="I49" s="7"/>
      <c r="K49" s="6"/>
    </row>
    <row r="50" spans="9:11" ht="12.75">
      <c r="I50" s="7"/>
      <c r="K50" s="6"/>
    </row>
    <row r="51" spans="9:11" ht="12.75">
      <c r="I51" s="7"/>
      <c r="K51" s="6"/>
    </row>
    <row r="52" spans="9:11" ht="12.75">
      <c r="I52" s="7"/>
      <c r="K52" s="6"/>
    </row>
    <row r="53" spans="9:11" ht="12.75">
      <c r="I53" s="7"/>
      <c r="K53" s="6"/>
    </row>
    <row r="54" spans="9:11" ht="12.75">
      <c r="I54" s="7"/>
      <c r="K54" s="6"/>
    </row>
    <row r="55" spans="9:11" ht="12.75">
      <c r="I55" s="7"/>
      <c r="K55" s="6"/>
    </row>
    <row r="56" spans="9:11" ht="12.75">
      <c r="I56" s="7"/>
      <c r="K56" s="6"/>
    </row>
    <row r="58" spans="9:11" ht="12.75">
      <c r="I58" s="7"/>
      <c r="K58" s="6"/>
    </row>
    <row r="59" spans="9:11" ht="12.75">
      <c r="I59" s="7"/>
      <c r="K59" s="6"/>
    </row>
    <row r="63" spans="9:11" ht="12.75">
      <c r="I63" s="7"/>
      <c r="K63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3"/>
  <sheetViews>
    <sheetView zoomScale="85" zoomScaleNormal="85" zoomScalePageLayoutView="0" workbookViewId="0" topLeftCell="A1">
      <pane xSplit="2" ySplit="1" topLeftCell="J29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140625" defaultRowHeight="12.75"/>
  <cols>
    <col min="1" max="1" width="27.7109375" style="9" customWidth="1"/>
    <col min="2" max="2" width="11.421875" style="0" customWidth="1"/>
    <col min="3" max="3" width="10.00390625" style="0" customWidth="1"/>
    <col min="5" max="5" width="10.00390625" style="0" customWidth="1"/>
    <col min="13" max="13" width="10.7109375" style="0" customWidth="1"/>
  </cols>
  <sheetData>
    <row r="1" spans="3:30" ht="12.75">
      <c r="C1" s="23" t="s">
        <v>48</v>
      </c>
      <c r="D1" s="24" t="s">
        <v>49</v>
      </c>
      <c r="E1" s="5" t="s">
        <v>64</v>
      </c>
      <c r="F1" s="24" t="s">
        <v>50</v>
      </c>
      <c r="G1" s="24" t="s">
        <v>51</v>
      </c>
      <c r="H1" s="24" t="s">
        <v>52</v>
      </c>
      <c r="I1" s="24" t="s">
        <v>53</v>
      </c>
      <c r="J1" s="24" t="s">
        <v>27</v>
      </c>
      <c r="K1" s="24" t="s">
        <v>54</v>
      </c>
      <c r="L1" s="24" t="s">
        <v>55</v>
      </c>
      <c r="M1" s="24" t="s">
        <v>56</v>
      </c>
      <c r="N1" s="24" t="s">
        <v>20</v>
      </c>
      <c r="O1" s="24" t="s">
        <v>57</v>
      </c>
      <c r="P1" s="24" t="s">
        <v>58</v>
      </c>
      <c r="Q1" s="24" t="s">
        <v>25</v>
      </c>
      <c r="R1" s="24" t="s">
        <v>24</v>
      </c>
      <c r="S1" s="24" t="s">
        <v>59</v>
      </c>
      <c r="T1" s="24" t="s">
        <v>60</v>
      </c>
      <c r="U1" s="24" t="s">
        <v>17</v>
      </c>
      <c r="V1" s="24" t="s">
        <v>61</v>
      </c>
      <c r="W1" s="24" t="s">
        <v>21</v>
      </c>
      <c r="X1" s="24" t="s">
        <v>19</v>
      </c>
      <c r="Y1" s="24" t="s">
        <v>18</v>
      </c>
      <c r="Z1" s="24" t="s">
        <v>62</v>
      </c>
      <c r="AA1" s="24" t="s">
        <v>22</v>
      </c>
      <c r="AB1" s="24" t="s">
        <v>63</v>
      </c>
      <c r="AC1" s="8" t="s">
        <v>65</v>
      </c>
      <c r="AD1" s="12" t="s">
        <v>104</v>
      </c>
    </row>
    <row r="2" spans="1:30" ht="12.75">
      <c r="A2" s="25" t="s">
        <v>66</v>
      </c>
      <c r="B2" s="29" t="s">
        <v>28</v>
      </c>
      <c r="C2" s="10"/>
      <c r="D2" s="2"/>
      <c r="E2" s="2"/>
      <c r="F2" s="2"/>
      <c r="G2" s="2">
        <v>43889.301582081986</v>
      </c>
      <c r="H2" s="2">
        <v>10289.05276121304</v>
      </c>
      <c r="I2" s="2"/>
      <c r="J2" s="2">
        <v>105435.01209600002</v>
      </c>
      <c r="K2" s="2"/>
      <c r="L2" s="2"/>
      <c r="M2" s="2"/>
      <c r="N2" s="2"/>
      <c r="O2" s="2"/>
      <c r="P2" s="2"/>
      <c r="Q2" s="2"/>
      <c r="R2" s="2"/>
      <c r="S2" s="2"/>
      <c r="T2" s="2">
        <v>117.35894385423116</v>
      </c>
      <c r="U2" s="2">
        <v>5447.7804240000005</v>
      </c>
      <c r="V2" s="2"/>
      <c r="W2" s="2"/>
      <c r="X2" s="2"/>
      <c r="Y2" s="2"/>
      <c r="Z2" s="2"/>
      <c r="AA2" s="2"/>
      <c r="AB2" s="2"/>
      <c r="AC2" s="16"/>
      <c r="AD2" s="4">
        <v>165178.50580714928</v>
      </c>
    </row>
    <row r="3" spans="1:30" ht="12.75">
      <c r="A3" s="26" t="s">
        <v>67</v>
      </c>
      <c r="B3" s="30" t="s">
        <v>29</v>
      </c>
      <c r="C3" s="10">
        <v>32.88875243482518</v>
      </c>
      <c r="D3" s="3">
        <v>2075.348443688849</v>
      </c>
      <c r="E3" s="3">
        <v>258.8321864876419</v>
      </c>
      <c r="F3" s="3"/>
      <c r="G3" s="3">
        <v>744.3780224273818</v>
      </c>
      <c r="H3" s="3">
        <v>174.50596092806256</v>
      </c>
      <c r="I3" s="3"/>
      <c r="J3" s="3">
        <v>127.18597663739752</v>
      </c>
      <c r="K3" s="3">
        <v>7210.627783666572</v>
      </c>
      <c r="L3" s="3"/>
      <c r="M3" s="3">
        <v>992.5529680515523</v>
      </c>
      <c r="N3" s="3">
        <v>588.8949522858808</v>
      </c>
      <c r="O3" s="3"/>
      <c r="P3" s="3"/>
      <c r="Q3" s="3"/>
      <c r="R3" s="3"/>
      <c r="S3" s="3"/>
      <c r="T3" s="3"/>
      <c r="U3" s="3">
        <v>4828.468968000001</v>
      </c>
      <c r="V3" s="3"/>
      <c r="W3" s="3"/>
      <c r="X3" s="3">
        <v>0.00795365952323498</v>
      </c>
      <c r="Y3" s="3"/>
      <c r="Z3" s="3">
        <v>7.696258991065719</v>
      </c>
      <c r="AA3" s="3"/>
      <c r="AB3" s="3"/>
      <c r="AC3" s="17"/>
      <c r="AD3" s="20">
        <v>17041.38822725875</v>
      </c>
    </row>
    <row r="4" spans="1:30" ht="12.75">
      <c r="A4" s="26" t="s">
        <v>68</v>
      </c>
      <c r="B4" s="30" t="s">
        <v>30</v>
      </c>
      <c r="C4" s="10">
        <v>4903.536778395479</v>
      </c>
      <c r="D4" s="3">
        <v>12997.543787999999</v>
      </c>
      <c r="E4" s="3">
        <v>1054.86426</v>
      </c>
      <c r="F4" s="3"/>
      <c r="G4" s="3">
        <v>2496.769560885684</v>
      </c>
      <c r="H4" s="3">
        <v>585.3224548697609</v>
      </c>
      <c r="I4" s="3"/>
      <c r="J4" s="3">
        <v>483.35914170382375</v>
      </c>
      <c r="K4" s="3">
        <v>15355.778654735008</v>
      </c>
      <c r="L4" s="3"/>
      <c r="M4" s="3">
        <v>2347.9093573766067</v>
      </c>
      <c r="N4" s="3">
        <v>5793.251262024099</v>
      </c>
      <c r="O4" s="3"/>
      <c r="P4" s="3"/>
      <c r="Q4" s="3"/>
      <c r="R4" s="3"/>
      <c r="S4" s="3"/>
      <c r="T4" s="3"/>
      <c r="U4" s="3">
        <v>8457.922152000001</v>
      </c>
      <c r="V4" s="3"/>
      <c r="W4" s="3"/>
      <c r="X4" s="3">
        <v>6.420978215363253</v>
      </c>
      <c r="Y4" s="3"/>
      <c r="Z4" s="3">
        <v>153.487421026582</v>
      </c>
      <c r="AA4" s="3"/>
      <c r="AB4" s="3"/>
      <c r="AC4" s="17"/>
      <c r="AD4" s="20">
        <v>54636.165809232414</v>
      </c>
    </row>
    <row r="5" spans="1:30" ht="12.75">
      <c r="A5" s="26" t="s">
        <v>69</v>
      </c>
      <c r="B5" s="30" t="s">
        <v>31</v>
      </c>
      <c r="C5" s="10">
        <v>302.0050449452937</v>
      </c>
      <c r="D5" s="3">
        <v>2729.554875212719</v>
      </c>
      <c r="E5" s="3">
        <v>942.8114292338282</v>
      </c>
      <c r="F5" s="3"/>
      <c r="G5" s="3">
        <v>3889.005459834905</v>
      </c>
      <c r="H5" s="3">
        <v>911.7069746496695</v>
      </c>
      <c r="I5" s="3"/>
      <c r="J5" s="3">
        <v>991.6867600390433</v>
      </c>
      <c r="K5" s="3">
        <v>24594.49106634139</v>
      </c>
      <c r="L5" s="3"/>
      <c r="M5" s="3">
        <v>2250.3868255553925</v>
      </c>
      <c r="N5" s="3">
        <v>11325.59128813435</v>
      </c>
      <c r="O5" s="3"/>
      <c r="P5" s="3"/>
      <c r="Q5" s="3"/>
      <c r="R5" s="3"/>
      <c r="S5" s="3"/>
      <c r="T5" s="3"/>
      <c r="U5" s="3">
        <v>17979.660154601635</v>
      </c>
      <c r="V5" s="3"/>
      <c r="W5" s="3"/>
      <c r="X5" s="3">
        <v>9.892319979123585</v>
      </c>
      <c r="Y5" s="3"/>
      <c r="Z5" s="3">
        <v>261.6388435855304</v>
      </c>
      <c r="AA5" s="3"/>
      <c r="AB5" s="3"/>
      <c r="AC5" s="17"/>
      <c r="AD5" s="20">
        <v>66188.43104211288</v>
      </c>
    </row>
    <row r="6" spans="1:30" ht="12.75">
      <c r="A6" s="26" t="s">
        <v>70</v>
      </c>
      <c r="B6" s="30" t="s">
        <v>0</v>
      </c>
      <c r="C6" s="10">
        <v>9.230960787262067</v>
      </c>
      <c r="D6" s="3">
        <v>83.43044078728147</v>
      </c>
      <c r="E6" s="3">
        <v>29.215280256558877</v>
      </c>
      <c r="F6" s="3"/>
      <c r="G6" s="3">
        <v>360.0932786573493</v>
      </c>
      <c r="H6" s="3">
        <v>84.41735478826227</v>
      </c>
      <c r="I6" s="3"/>
      <c r="J6" s="3">
        <v>30.729799960956996</v>
      </c>
      <c r="K6" s="3">
        <v>437.1815668823051</v>
      </c>
      <c r="L6" s="3"/>
      <c r="M6" s="3">
        <v>69.7336495461204</v>
      </c>
      <c r="N6" s="3">
        <v>283.9130192311421</v>
      </c>
      <c r="O6" s="3"/>
      <c r="P6" s="3"/>
      <c r="Q6" s="3"/>
      <c r="R6" s="3"/>
      <c r="S6" s="3"/>
      <c r="T6" s="3"/>
      <c r="U6" s="3">
        <v>876.9334213983685</v>
      </c>
      <c r="V6" s="3"/>
      <c r="W6" s="3"/>
      <c r="X6" s="3">
        <v>0.019775805433101895</v>
      </c>
      <c r="Y6" s="3"/>
      <c r="Z6" s="3">
        <v>12.761078035028929</v>
      </c>
      <c r="AA6" s="3"/>
      <c r="AB6" s="3"/>
      <c r="AC6" s="17"/>
      <c r="AD6" s="20">
        <v>2277.6596261360687</v>
      </c>
    </row>
    <row r="7" spans="1:30" ht="12.75">
      <c r="A7" s="26" t="s">
        <v>71</v>
      </c>
      <c r="B7" s="30" t="s">
        <v>1</v>
      </c>
      <c r="C7" s="10">
        <v>518.3271974806065</v>
      </c>
      <c r="D7" s="3">
        <v>116.48402347376447</v>
      </c>
      <c r="E7" s="3">
        <v>40.612422232201205</v>
      </c>
      <c r="F7" s="3"/>
      <c r="G7" s="3">
        <v>673.9502644894512</v>
      </c>
      <c r="H7" s="3">
        <v>157.99544717741443</v>
      </c>
      <c r="I7" s="3"/>
      <c r="J7" s="3">
        <v>19.956291585318354</v>
      </c>
      <c r="K7" s="3">
        <v>1129.9794032669827</v>
      </c>
      <c r="L7" s="3"/>
      <c r="M7" s="3">
        <v>96.93736956446236</v>
      </c>
      <c r="N7" s="3">
        <v>611.3160073835847</v>
      </c>
      <c r="O7" s="3"/>
      <c r="P7" s="3"/>
      <c r="Q7" s="3"/>
      <c r="R7" s="3"/>
      <c r="S7" s="3"/>
      <c r="T7" s="3">
        <v>3449.7660205868547</v>
      </c>
      <c r="U7" s="3">
        <v>7957.4320800000005</v>
      </c>
      <c r="V7" s="3"/>
      <c r="W7" s="3"/>
      <c r="X7" s="3"/>
      <c r="Y7" s="3"/>
      <c r="Z7" s="3">
        <v>27.60819880567493</v>
      </c>
      <c r="AA7" s="3"/>
      <c r="AB7" s="3"/>
      <c r="AC7" s="17"/>
      <c r="AD7" s="20">
        <v>14800.364726046315</v>
      </c>
    </row>
    <row r="8" spans="1:30" ht="12.75">
      <c r="A8" s="26" t="s">
        <v>72</v>
      </c>
      <c r="B8" s="30" t="s">
        <v>32</v>
      </c>
      <c r="C8" s="10">
        <v>62.13832645494601</v>
      </c>
      <c r="D8" s="3">
        <v>82.62821986422817</v>
      </c>
      <c r="E8" s="3">
        <v>303.889861931547</v>
      </c>
      <c r="F8" s="3"/>
      <c r="G8" s="3">
        <v>530.9131308978737</v>
      </c>
      <c r="H8" s="3">
        <v>124.46297886998403</v>
      </c>
      <c r="I8" s="3"/>
      <c r="J8" s="3">
        <v>149.32659420938398</v>
      </c>
      <c r="K8" s="3">
        <v>11182.592907697517</v>
      </c>
      <c r="L8" s="3"/>
      <c r="M8" s="3">
        <v>725.3515607742945</v>
      </c>
      <c r="N8" s="3">
        <v>2398.8832271412866</v>
      </c>
      <c r="O8" s="3"/>
      <c r="P8" s="3"/>
      <c r="Q8" s="3"/>
      <c r="R8" s="3"/>
      <c r="S8" s="3"/>
      <c r="T8" s="3">
        <v>8055.641175558916</v>
      </c>
      <c r="U8" s="3">
        <v>4160.53492605726</v>
      </c>
      <c r="V8" s="3"/>
      <c r="W8" s="3"/>
      <c r="X8" s="3">
        <v>0.8671429564707369</v>
      </c>
      <c r="Y8" s="3"/>
      <c r="Z8" s="3">
        <v>56.76460964915063</v>
      </c>
      <c r="AA8" s="3"/>
      <c r="AB8" s="3"/>
      <c r="AC8" s="17"/>
      <c r="AD8" s="20">
        <v>27833.994662062858</v>
      </c>
    </row>
    <row r="9" spans="1:30" ht="12.75">
      <c r="A9" s="26" t="s">
        <v>73</v>
      </c>
      <c r="B9" s="30" t="s">
        <v>2</v>
      </c>
      <c r="C9" s="10">
        <v>1339.1521407111356</v>
      </c>
      <c r="D9" s="3">
        <v>25.1208</v>
      </c>
      <c r="E9" s="3"/>
      <c r="F9" s="3">
        <v>1134608.648616</v>
      </c>
      <c r="G9" s="3">
        <v>92.62855880782189</v>
      </c>
      <c r="H9" s="3">
        <v>21.715089883268853</v>
      </c>
      <c r="I9" s="3"/>
      <c r="J9" s="3"/>
      <c r="K9" s="3">
        <v>33680.000844</v>
      </c>
      <c r="L9" s="3"/>
      <c r="M9" s="3">
        <v>31493.002253214418</v>
      </c>
      <c r="N9" s="3"/>
      <c r="O9" s="3">
        <v>5017.4052500023945</v>
      </c>
      <c r="P9" s="3"/>
      <c r="Q9" s="3"/>
      <c r="R9" s="3"/>
      <c r="S9" s="3"/>
      <c r="T9" s="3"/>
      <c r="U9" s="3">
        <v>6517.17288</v>
      </c>
      <c r="V9" s="3"/>
      <c r="W9" s="3"/>
      <c r="X9" s="3"/>
      <c r="Y9" s="3"/>
      <c r="Z9" s="3"/>
      <c r="AA9" s="3"/>
      <c r="AB9" s="3"/>
      <c r="AC9" s="17"/>
      <c r="AD9" s="20">
        <v>1212794.846432619</v>
      </c>
    </row>
    <row r="10" spans="1:30" ht="12.75">
      <c r="A10" s="26" t="s">
        <v>74</v>
      </c>
      <c r="B10" s="30" t="s">
        <v>3</v>
      </c>
      <c r="C10" s="10">
        <v>5708.014786393228</v>
      </c>
      <c r="D10" s="3">
        <v>1871.1227880000001</v>
      </c>
      <c r="E10" s="3">
        <v>1086.097652229356</v>
      </c>
      <c r="F10" s="3"/>
      <c r="G10" s="3">
        <v>530.0650268549058</v>
      </c>
      <c r="H10" s="3">
        <v>124.26415622003198</v>
      </c>
      <c r="I10" s="3"/>
      <c r="J10" s="3">
        <v>1385.662863166208</v>
      </c>
      <c r="K10" s="3">
        <v>31976.763241377506</v>
      </c>
      <c r="L10" s="3">
        <v>69608.020212</v>
      </c>
      <c r="M10" s="3">
        <v>5615.64875624126</v>
      </c>
      <c r="N10" s="3">
        <v>38925.20851915084</v>
      </c>
      <c r="O10" s="3"/>
      <c r="P10" s="3"/>
      <c r="Q10" s="3"/>
      <c r="R10" s="3"/>
      <c r="S10" s="3"/>
      <c r="T10" s="3"/>
      <c r="U10" s="3">
        <v>5681.822544000001</v>
      </c>
      <c r="V10" s="3"/>
      <c r="W10" s="3"/>
      <c r="X10" s="3">
        <v>5.556977387641661</v>
      </c>
      <c r="Y10" s="3"/>
      <c r="Z10" s="3">
        <v>113.46908210754445</v>
      </c>
      <c r="AA10" s="3"/>
      <c r="AB10" s="3"/>
      <c r="AC10" s="17"/>
      <c r="AD10" s="20">
        <v>162631.71660512852</v>
      </c>
    </row>
    <row r="11" spans="1:30" ht="12.75">
      <c r="A11" s="26" t="s">
        <v>75</v>
      </c>
      <c r="B11" s="30" t="s">
        <v>4</v>
      </c>
      <c r="C11" s="10">
        <v>475.06383695947574</v>
      </c>
      <c r="D11" s="3">
        <v>106.34553096040429</v>
      </c>
      <c r="E11" s="3">
        <v>81.26194929831094</v>
      </c>
      <c r="F11" s="3"/>
      <c r="G11" s="3">
        <v>433.40066260123695</v>
      </c>
      <c r="H11" s="3">
        <v>101.60294476112924</v>
      </c>
      <c r="I11" s="3"/>
      <c r="J11" s="3">
        <v>39.930815889691644</v>
      </c>
      <c r="K11" s="3">
        <v>3210.770606511387</v>
      </c>
      <c r="L11" s="3"/>
      <c r="M11" s="3">
        <v>193.96330427228537</v>
      </c>
      <c r="N11" s="3">
        <v>1654.2831507915132</v>
      </c>
      <c r="O11" s="3"/>
      <c r="P11" s="3"/>
      <c r="Q11" s="3"/>
      <c r="R11" s="3"/>
      <c r="S11" s="3"/>
      <c r="T11" s="3"/>
      <c r="U11" s="3">
        <v>3866.0209116782053</v>
      </c>
      <c r="V11" s="3"/>
      <c r="W11" s="3"/>
      <c r="X11" s="3">
        <v>0.8381915137560332</v>
      </c>
      <c r="Y11" s="3"/>
      <c r="Z11" s="3">
        <v>52.74638282025721</v>
      </c>
      <c r="AA11" s="3"/>
      <c r="AB11" s="3"/>
      <c r="AC11" s="17"/>
      <c r="AD11" s="20">
        <v>10216.228288057655</v>
      </c>
    </row>
    <row r="12" spans="1:30" ht="12.75">
      <c r="A12" s="26" t="s">
        <v>76</v>
      </c>
      <c r="B12" s="30" t="s">
        <v>5</v>
      </c>
      <c r="C12" s="10">
        <v>1658.9371325833647</v>
      </c>
      <c r="D12" s="3">
        <v>14767.936907000138</v>
      </c>
      <c r="E12" s="3">
        <v>615.6471532945587</v>
      </c>
      <c r="F12" s="3"/>
      <c r="G12" s="3">
        <v>856.7508048771883</v>
      </c>
      <c r="H12" s="3">
        <v>200.8497268544359</v>
      </c>
      <c r="I12" s="3"/>
      <c r="J12" s="3">
        <v>1150.1976960000002</v>
      </c>
      <c r="K12" s="3">
        <v>6200.74733875234</v>
      </c>
      <c r="L12" s="3"/>
      <c r="M12" s="3">
        <v>2386.1747774472387</v>
      </c>
      <c r="N12" s="3">
        <v>12247.680831522248</v>
      </c>
      <c r="O12" s="3"/>
      <c r="P12" s="3"/>
      <c r="Q12" s="3"/>
      <c r="R12" s="3"/>
      <c r="S12" s="3"/>
      <c r="T12" s="3"/>
      <c r="U12" s="3">
        <v>17157.087720000003</v>
      </c>
      <c r="V12" s="3"/>
      <c r="W12" s="3"/>
      <c r="X12" s="3">
        <v>2.4011053015478714</v>
      </c>
      <c r="Y12" s="3"/>
      <c r="Z12" s="3">
        <v>214.8961286714487</v>
      </c>
      <c r="AA12" s="3"/>
      <c r="AB12" s="3"/>
      <c r="AC12" s="17"/>
      <c r="AD12" s="20">
        <v>57459.307322304514</v>
      </c>
    </row>
    <row r="13" spans="1:30" ht="12.75">
      <c r="A13" s="26" t="s">
        <v>77</v>
      </c>
      <c r="B13" s="30" t="s">
        <v>33</v>
      </c>
      <c r="C13" s="10">
        <v>140002.91860587068</v>
      </c>
      <c r="D13" s="3">
        <v>23073.561082320266</v>
      </c>
      <c r="E13" s="3">
        <v>925.4888747717698</v>
      </c>
      <c r="F13" s="3"/>
      <c r="G13" s="3">
        <v>1864.6201025599808</v>
      </c>
      <c r="H13" s="3">
        <v>437.1264504853855</v>
      </c>
      <c r="I13" s="3"/>
      <c r="J13" s="3">
        <v>1146.339534730175</v>
      </c>
      <c r="K13" s="3">
        <v>40642.20238022321</v>
      </c>
      <c r="L13" s="3"/>
      <c r="M13" s="3">
        <v>3547.657249519816</v>
      </c>
      <c r="N13" s="3">
        <v>7030.725110677248</v>
      </c>
      <c r="O13" s="3">
        <v>32733.79804599761</v>
      </c>
      <c r="P13" s="3"/>
      <c r="Q13" s="3"/>
      <c r="R13" s="3"/>
      <c r="S13" s="3"/>
      <c r="T13" s="3"/>
      <c r="U13" s="3">
        <v>47767.28479070745</v>
      </c>
      <c r="V13" s="3"/>
      <c r="W13" s="3"/>
      <c r="X13" s="3">
        <v>0.022377013923155786</v>
      </c>
      <c r="Y13" s="3"/>
      <c r="Z13" s="3">
        <v>468.397315645566</v>
      </c>
      <c r="AA13" s="3"/>
      <c r="AB13" s="3"/>
      <c r="AC13" s="17">
        <v>398.91830400000003</v>
      </c>
      <c r="AD13" s="20">
        <v>300039.060224523</v>
      </c>
    </row>
    <row r="14" spans="1:30" ht="12.75">
      <c r="A14" s="26" t="s">
        <v>78</v>
      </c>
      <c r="B14" s="30" t="s">
        <v>6</v>
      </c>
      <c r="C14" s="10">
        <v>2854.65309601716</v>
      </c>
      <c r="D14" s="3">
        <v>182.84365821355934</v>
      </c>
      <c r="E14" s="3">
        <v>118.09688645556032</v>
      </c>
      <c r="F14" s="3"/>
      <c r="G14" s="3">
        <v>772.8274979127029</v>
      </c>
      <c r="H14" s="3">
        <v>181.17542578044495</v>
      </c>
      <c r="I14" s="3"/>
      <c r="J14" s="3">
        <v>58.03091201875486</v>
      </c>
      <c r="K14" s="3">
        <v>4329.812168235653</v>
      </c>
      <c r="L14" s="3"/>
      <c r="M14" s="3">
        <v>281.884233875565</v>
      </c>
      <c r="N14" s="3">
        <v>645.0602970920085</v>
      </c>
      <c r="O14" s="3"/>
      <c r="P14" s="3"/>
      <c r="Q14" s="3"/>
      <c r="R14" s="3"/>
      <c r="S14" s="3"/>
      <c r="T14" s="3"/>
      <c r="U14" s="3">
        <v>800.2486660869473</v>
      </c>
      <c r="V14" s="3"/>
      <c r="W14" s="3"/>
      <c r="X14" s="3">
        <v>0.9212932207078318</v>
      </c>
      <c r="Y14" s="3"/>
      <c r="Z14" s="3">
        <v>37.02519075513898</v>
      </c>
      <c r="AA14" s="3"/>
      <c r="AB14" s="3"/>
      <c r="AC14" s="17"/>
      <c r="AD14" s="20">
        <v>10262.579325664205</v>
      </c>
    </row>
    <row r="15" spans="1:30" ht="12.75">
      <c r="A15" s="26" t="s">
        <v>79</v>
      </c>
      <c r="B15" s="30" t="s">
        <v>34</v>
      </c>
      <c r="C15" s="10">
        <v>195.46993160709863</v>
      </c>
      <c r="D15" s="3">
        <v>12.520063266412851</v>
      </c>
      <c r="E15" s="3">
        <v>88.21628223415928</v>
      </c>
      <c r="F15" s="3"/>
      <c r="G15" s="3">
        <v>608.1880820312776</v>
      </c>
      <c r="H15" s="3">
        <v>142.57869319377613</v>
      </c>
      <c r="I15" s="3"/>
      <c r="J15" s="3">
        <v>43.348063328312364</v>
      </c>
      <c r="K15" s="3">
        <v>3058.643746544654</v>
      </c>
      <c r="L15" s="3"/>
      <c r="M15" s="3">
        <v>210.56252945571032</v>
      </c>
      <c r="N15" s="3">
        <v>513.3857662556867</v>
      </c>
      <c r="O15" s="3"/>
      <c r="P15" s="3"/>
      <c r="Q15" s="3"/>
      <c r="R15" s="3"/>
      <c r="S15" s="3"/>
      <c r="T15" s="3"/>
      <c r="U15" s="3">
        <v>963.5794646933057</v>
      </c>
      <c r="V15" s="3"/>
      <c r="W15" s="3"/>
      <c r="X15" s="3">
        <v>0.5331771892479998</v>
      </c>
      <c r="Y15" s="3"/>
      <c r="Z15" s="3">
        <v>30.466593132522405</v>
      </c>
      <c r="AA15" s="3"/>
      <c r="AB15" s="3"/>
      <c r="AC15" s="17"/>
      <c r="AD15" s="20">
        <v>5867.492392932165</v>
      </c>
    </row>
    <row r="16" spans="1:30" ht="12.75">
      <c r="A16" s="26" t="s">
        <v>80</v>
      </c>
      <c r="B16" s="30" t="s">
        <v>35</v>
      </c>
      <c r="C16" s="10">
        <v>94.15321294376314</v>
      </c>
      <c r="D16" s="3">
        <v>21.076690421684564</v>
      </c>
      <c r="E16" s="3">
        <v>120.51390931645285</v>
      </c>
      <c r="F16" s="3"/>
      <c r="G16" s="3">
        <v>726.7374299224501</v>
      </c>
      <c r="H16" s="3">
        <v>170.37044314856797</v>
      </c>
      <c r="I16" s="3"/>
      <c r="J16" s="3">
        <v>59.218598207590574</v>
      </c>
      <c r="K16" s="3">
        <v>4454.443736763431</v>
      </c>
      <c r="L16" s="3"/>
      <c r="M16" s="3">
        <v>287.6534006830134</v>
      </c>
      <c r="N16" s="3">
        <v>1115.4715769707213</v>
      </c>
      <c r="O16" s="3"/>
      <c r="P16" s="3"/>
      <c r="Q16" s="3"/>
      <c r="R16" s="3"/>
      <c r="S16" s="3"/>
      <c r="T16" s="3"/>
      <c r="U16" s="3">
        <v>4123.6441752334495</v>
      </c>
      <c r="V16" s="3"/>
      <c r="W16" s="3"/>
      <c r="X16" s="3">
        <v>0.9719331162076368</v>
      </c>
      <c r="Y16" s="3"/>
      <c r="Z16" s="3">
        <v>56.26128757461101</v>
      </c>
      <c r="AA16" s="3"/>
      <c r="AB16" s="3"/>
      <c r="AC16" s="17"/>
      <c r="AD16" s="20">
        <v>11230.516394301943</v>
      </c>
    </row>
    <row r="17" spans="1:30" ht="12.75">
      <c r="A17" s="26" t="s">
        <v>81</v>
      </c>
      <c r="B17" s="30" t="s">
        <v>47</v>
      </c>
      <c r="C17" s="10">
        <v>29.02324147278106</v>
      </c>
      <c r="D17" s="3">
        <v>6.497004790701873</v>
      </c>
      <c r="E17" s="3">
        <v>47.693209241517394</v>
      </c>
      <c r="F17" s="3"/>
      <c r="G17" s="3">
        <v>795.0731694765263</v>
      </c>
      <c r="H17" s="3">
        <v>186.39052103550912</v>
      </c>
      <c r="I17" s="3"/>
      <c r="J17" s="3">
        <v>23.43567652334366</v>
      </c>
      <c r="K17" s="3">
        <v>1725.8062935061762</v>
      </c>
      <c r="L17" s="3"/>
      <c r="M17" s="3">
        <v>113.83842666479686</v>
      </c>
      <c r="N17" s="3">
        <v>911.6862672427276</v>
      </c>
      <c r="O17" s="3"/>
      <c r="P17" s="3"/>
      <c r="Q17" s="3"/>
      <c r="R17" s="3"/>
      <c r="S17" s="3"/>
      <c r="T17" s="3"/>
      <c r="U17" s="3">
        <v>2341.809153543397</v>
      </c>
      <c r="V17" s="3"/>
      <c r="W17" s="3"/>
      <c r="X17" s="3">
        <v>0.3519586410539021</v>
      </c>
      <c r="Y17" s="3"/>
      <c r="Z17" s="3">
        <v>31.950670968089184</v>
      </c>
      <c r="AA17" s="3"/>
      <c r="AB17" s="3"/>
      <c r="AC17" s="17"/>
      <c r="AD17" s="20">
        <v>6213.55559310662</v>
      </c>
    </row>
    <row r="18" spans="1:30" ht="12.75">
      <c r="A18" s="26" t="s">
        <v>82</v>
      </c>
      <c r="B18" s="30" t="s">
        <v>36</v>
      </c>
      <c r="C18" s="10">
        <v>15549.440256</v>
      </c>
      <c r="D18" s="3">
        <v>274930.74374400004</v>
      </c>
      <c r="E18" s="3"/>
      <c r="F18" s="3"/>
      <c r="G18" s="3">
        <v>551.0330815371527</v>
      </c>
      <c r="H18" s="3">
        <v>129.17973731038398</v>
      </c>
      <c r="I18" s="3"/>
      <c r="J18" s="3">
        <v>3365.391708</v>
      </c>
      <c r="K18" s="3">
        <v>35840.012832</v>
      </c>
      <c r="L18" s="3"/>
      <c r="M18" s="3">
        <v>1717.8938809423803</v>
      </c>
      <c r="N18" s="3">
        <v>107757.723132</v>
      </c>
      <c r="O18" s="3"/>
      <c r="P18" s="3"/>
      <c r="Q18" s="3"/>
      <c r="R18" s="3"/>
      <c r="S18" s="3"/>
      <c r="T18" s="3"/>
      <c r="U18" s="3">
        <v>17005.528026163338</v>
      </c>
      <c r="V18" s="3"/>
      <c r="W18" s="3"/>
      <c r="X18" s="3">
        <v>127941.82538400001</v>
      </c>
      <c r="Y18" s="3">
        <v>3095.3849760000003</v>
      </c>
      <c r="Z18" s="3"/>
      <c r="AA18" s="3"/>
      <c r="AB18" s="3"/>
      <c r="AC18" s="17">
        <v>50232.347172</v>
      </c>
      <c r="AD18" s="20">
        <v>638116.5039299533</v>
      </c>
    </row>
    <row r="19" spans="1:30" ht="12.75">
      <c r="A19" s="26" t="s">
        <v>83</v>
      </c>
      <c r="B19" s="30" t="s">
        <v>37</v>
      </c>
      <c r="C19" s="10">
        <v>30791.608342942895</v>
      </c>
      <c r="D19" s="3">
        <v>19452.333348</v>
      </c>
      <c r="E19" s="3">
        <v>908.3681280000001</v>
      </c>
      <c r="F19" s="3"/>
      <c r="G19" s="3">
        <v>5984.025920552588</v>
      </c>
      <c r="H19" s="3">
        <v>1402.8466209671524</v>
      </c>
      <c r="I19" s="3"/>
      <c r="J19" s="3">
        <v>1789.1871120000005</v>
      </c>
      <c r="K19" s="3">
        <v>40130.112145495885</v>
      </c>
      <c r="L19" s="3"/>
      <c r="M19" s="3">
        <v>41272.6346408151</v>
      </c>
      <c r="N19" s="3">
        <v>1450.8213120966664</v>
      </c>
      <c r="O19" s="3"/>
      <c r="P19" s="3"/>
      <c r="Q19" s="3"/>
      <c r="R19" s="3"/>
      <c r="S19" s="3"/>
      <c r="T19" s="3"/>
      <c r="U19" s="3">
        <v>3373.807176</v>
      </c>
      <c r="V19" s="3"/>
      <c r="W19" s="3"/>
      <c r="X19" s="3"/>
      <c r="Y19" s="3"/>
      <c r="Z19" s="3">
        <v>65.5218622317896</v>
      </c>
      <c r="AA19" s="3"/>
      <c r="AB19" s="3"/>
      <c r="AC19" s="17"/>
      <c r="AD19" s="20">
        <v>146621.26660910208</v>
      </c>
    </row>
    <row r="20" spans="1:30" ht="12.75">
      <c r="A20" s="26" t="s">
        <v>84</v>
      </c>
      <c r="B20" s="30" t="s">
        <v>7</v>
      </c>
      <c r="C20" s="10"/>
      <c r="D20" s="3"/>
      <c r="E20" s="3"/>
      <c r="F20" s="3"/>
      <c r="G20" s="3">
        <v>1769.1594504095826</v>
      </c>
      <c r="H20" s="3">
        <v>414.7474275529213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v>1806.424572248814</v>
      </c>
      <c r="V20" s="3"/>
      <c r="W20" s="3"/>
      <c r="X20" s="3"/>
      <c r="Y20" s="3"/>
      <c r="Z20" s="3"/>
      <c r="AA20" s="3"/>
      <c r="AB20" s="3"/>
      <c r="AC20" s="17"/>
      <c r="AD20" s="20">
        <v>3990.331450211318</v>
      </c>
    </row>
    <row r="21" spans="1:30" ht="12.75">
      <c r="A21" s="26" t="s">
        <v>85</v>
      </c>
      <c r="B21" s="30" t="s">
        <v>8</v>
      </c>
      <c r="C21" s="10"/>
      <c r="D21" s="3"/>
      <c r="E21" s="3"/>
      <c r="F21" s="3"/>
      <c r="G21" s="3">
        <v>5664.341458776089</v>
      </c>
      <c r="H21" s="3">
        <v>1327.9023822668207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v>5144.271191312622</v>
      </c>
      <c r="V21" s="3"/>
      <c r="W21" s="3"/>
      <c r="X21" s="3"/>
      <c r="Y21" s="3"/>
      <c r="Z21" s="3"/>
      <c r="AA21" s="3"/>
      <c r="AB21" s="3"/>
      <c r="AC21" s="17"/>
      <c r="AD21" s="20">
        <v>12136.515032355532</v>
      </c>
    </row>
    <row r="22" spans="1:30" ht="12.75">
      <c r="A22" s="26" t="s">
        <v>86</v>
      </c>
      <c r="B22" s="30" t="s">
        <v>9</v>
      </c>
      <c r="C22" s="10"/>
      <c r="D22" s="3"/>
      <c r="E22" s="3"/>
      <c r="F22" s="3"/>
      <c r="G22" s="3">
        <v>4003.9098477364673</v>
      </c>
      <c r="H22" s="3">
        <v>938.644229675316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v>8877.968974646721</v>
      </c>
      <c r="V22" s="3"/>
      <c r="W22" s="3"/>
      <c r="X22" s="3"/>
      <c r="Y22" s="3"/>
      <c r="Z22" s="3"/>
      <c r="AA22" s="3"/>
      <c r="AB22" s="3"/>
      <c r="AC22" s="17"/>
      <c r="AD22" s="20">
        <v>13820.523052058505</v>
      </c>
    </row>
    <row r="23" spans="1:30" ht="12.75">
      <c r="A23" s="26" t="s">
        <v>87</v>
      </c>
      <c r="B23" s="30" t="s">
        <v>38</v>
      </c>
      <c r="C23" s="10"/>
      <c r="D23" s="3"/>
      <c r="E23" s="3"/>
      <c r="F23" s="3"/>
      <c r="G23" s="3">
        <v>1693.1275412855387</v>
      </c>
      <c r="H23" s="3">
        <v>396.923121940539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v>8442.800558964103</v>
      </c>
      <c r="V23" s="3"/>
      <c r="W23" s="3"/>
      <c r="X23" s="3"/>
      <c r="Y23" s="3"/>
      <c r="Z23" s="3"/>
      <c r="AA23" s="3"/>
      <c r="AB23" s="3"/>
      <c r="AC23" s="17"/>
      <c r="AD23" s="20">
        <v>10532.85122219018</v>
      </c>
    </row>
    <row r="24" spans="1:30" ht="12.75">
      <c r="A24" s="26" t="s">
        <v>88</v>
      </c>
      <c r="B24" s="30" t="s">
        <v>10</v>
      </c>
      <c r="C24" s="10">
        <v>128.157948</v>
      </c>
      <c r="D24" s="3"/>
      <c r="E24" s="3"/>
      <c r="F24" s="3"/>
      <c r="G24" s="3">
        <v>85630.95520961801</v>
      </c>
      <c r="H24" s="3"/>
      <c r="I24" s="3"/>
      <c r="J24" s="3">
        <v>9371.984328000006</v>
      </c>
      <c r="K24" s="3">
        <v>959.991372</v>
      </c>
      <c r="L24" s="3"/>
      <c r="M24" s="3">
        <v>6467.044099473323</v>
      </c>
      <c r="N24" s="3">
        <v>1309.1286240000002</v>
      </c>
      <c r="O24" s="3"/>
      <c r="P24" s="3"/>
      <c r="Q24" s="3"/>
      <c r="R24" s="3"/>
      <c r="S24" s="3"/>
      <c r="T24" s="3"/>
      <c r="U24" s="3">
        <v>1281.830688</v>
      </c>
      <c r="V24" s="3"/>
      <c r="W24" s="3"/>
      <c r="X24" s="3"/>
      <c r="Y24" s="3"/>
      <c r="Z24" s="3"/>
      <c r="AA24" s="3"/>
      <c r="AB24" s="3"/>
      <c r="AC24" s="17"/>
      <c r="AD24" s="20">
        <v>105149.09226909133</v>
      </c>
    </row>
    <row r="25" spans="1:30" ht="12.75">
      <c r="A25" s="26" t="s">
        <v>89</v>
      </c>
      <c r="B25" s="30" t="s">
        <v>11</v>
      </c>
      <c r="C25" s="10"/>
      <c r="D25" s="3"/>
      <c r="E25" s="3"/>
      <c r="F25" s="3"/>
      <c r="G25" s="3"/>
      <c r="H25" s="3"/>
      <c r="I25" s="3">
        <v>7.113938870029513</v>
      </c>
      <c r="J25" s="3">
        <v>38171.6466654132</v>
      </c>
      <c r="K25" s="3">
        <v>40124.667719658275</v>
      </c>
      <c r="L25" s="3"/>
      <c r="M25" s="3">
        <v>917.2395576887297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7"/>
      <c r="AD25" s="20">
        <v>79220.66788163023</v>
      </c>
    </row>
    <row r="26" spans="1:30" ht="12.75">
      <c r="A26" s="26" t="s">
        <v>90</v>
      </c>
      <c r="B26" s="30" t="s">
        <v>12</v>
      </c>
      <c r="C26" s="10"/>
      <c r="D26" s="3"/>
      <c r="E26" s="3"/>
      <c r="F26" s="3"/>
      <c r="G26" s="3"/>
      <c r="H26" s="3"/>
      <c r="I26" s="3">
        <v>176230.33288387032</v>
      </c>
      <c r="J26" s="3"/>
      <c r="K26" s="3"/>
      <c r="L26" s="3"/>
      <c r="M26" s="3">
        <v>553.1160675224725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7"/>
      <c r="AD26" s="20">
        <v>176783.44895139278</v>
      </c>
    </row>
    <row r="27" spans="1:30" ht="12.75">
      <c r="A27" s="26" t="s">
        <v>91</v>
      </c>
      <c r="B27" s="30" t="s">
        <v>13</v>
      </c>
      <c r="C27" s="10"/>
      <c r="D27" s="3"/>
      <c r="E27" s="3"/>
      <c r="F27" s="3"/>
      <c r="G27" s="3">
        <v>9676.268418571353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v>159.39659996125124</v>
      </c>
      <c r="V27" s="3"/>
      <c r="W27" s="3"/>
      <c r="X27" s="3"/>
      <c r="Y27" s="3"/>
      <c r="Z27" s="3"/>
      <c r="AA27" s="3"/>
      <c r="AB27" s="3"/>
      <c r="AC27" s="17"/>
      <c r="AD27" s="20">
        <v>9835.665018532605</v>
      </c>
    </row>
    <row r="28" spans="1:30" ht="12.75">
      <c r="A28" s="26" t="s">
        <v>92</v>
      </c>
      <c r="B28" s="30" t="s">
        <v>14</v>
      </c>
      <c r="C28" s="10"/>
      <c r="D28" s="3"/>
      <c r="E28" s="3"/>
      <c r="F28" s="3"/>
      <c r="G28" s="3">
        <v>5127.225283283655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v>209.387363695082</v>
      </c>
      <c r="V28" s="3"/>
      <c r="W28" s="3"/>
      <c r="X28" s="3"/>
      <c r="Y28" s="3"/>
      <c r="Z28" s="3"/>
      <c r="AA28" s="3"/>
      <c r="AB28" s="3"/>
      <c r="AC28" s="17"/>
      <c r="AD28" s="20">
        <v>5336.612646978737</v>
      </c>
    </row>
    <row r="29" spans="1:30" ht="12.75">
      <c r="A29" s="26" t="s">
        <v>93</v>
      </c>
      <c r="B29" s="30" t="s">
        <v>39</v>
      </c>
      <c r="C29" s="10"/>
      <c r="D29" s="3"/>
      <c r="E29" s="3"/>
      <c r="F29" s="3"/>
      <c r="G29" s="3">
        <v>958.0808379344687</v>
      </c>
      <c r="H29" s="3">
        <v>224.60471995843784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v>7057.535257697329</v>
      </c>
      <c r="V29" s="3"/>
      <c r="W29" s="3"/>
      <c r="X29" s="3"/>
      <c r="Y29" s="3"/>
      <c r="Z29" s="3"/>
      <c r="AA29" s="3"/>
      <c r="AB29" s="3"/>
      <c r="AC29" s="17"/>
      <c r="AD29" s="20">
        <v>8240.220815590235</v>
      </c>
    </row>
    <row r="30" spans="1:30" ht="12.75">
      <c r="A30" s="26" t="s">
        <v>94</v>
      </c>
      <c r="B30" s="30" t="s">
        <v>15</v>
      </c>
      <c r="C30" s="10"/>
      <c r="D30" s="3"/>
      <c r="E30" s="3"/>
      <c r="F30" s="3"/>
      <c r="G30" s="3">
        <v>867.8867457212677</v>
      </c>
      <c r="H30" s="3">
        <v>203.46034672671152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v>2929.103433694147</v>
      </c>
      <c r="V30" s="3"/>
      <c r="W30" s="3"/>
      <c r="X30" s="3"/>
      <c r="Y30" s="3"/>
      <c r="Z30" s="3"/>
      <c r="AA30" s="3"/>
      <c r="AB30" s="3"/>
      <c r="AC30" s="17"/>
      <c r="AD30" s="20">
        <v>4000.4505261421264</v>
      </c>
    </row>
    <row r="31" spans="1:30" ht="12.75">
      <c r="A31" s="26" t="s">
        <v>95</v>
      </c>
      <c r="B31" s="30" t="s">
        <v>40</v>
      </c>
      <c r="C31" s="10"/>
      <c r="D31" s="3"/>
      <c r="E31" s="3"/>
      <c r="F31" s="3"/>
      <c r="G31" s="3">
        <v>503.83895407152374</v>
      </c>
      <c r="H31" s="3">
        <v>118.11592790787776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v>2674.6824026096083</v>
      </c>
      <c r="V31" s="3"/>
      <c r="W31" s="3"/>
      <c r="X31" s="3"/>
      <c r="Y31" s="3"/>
      <c r="Z31" s="3"/>
      <c r="AA31" s="3"/>
      <c r="AB31" s="3"/>
      <c r="AC31" s="17"/>
      <c r="AD31" s="20">
        <v>3296.6372845890096</v>
      </c>
    </row>
    <row r="32" spans="1:30" ht="12.75">
      <c r="A32" s="26" t="s">
        <v>96</v>
      </c>
      <c r="B32" s="30" t="s">
        <v>41</v>
      </c>
      <c r="C32" s="10"/>
      <c r="D32" s="3"/>
      <c r="E32" s="3"/>
      <c r="F32" s="3"/>
      <c r="G32" s="3">
        <v>6011.150180821162</v>
      </c>
      <c r="H32" s="3">
        <v>1409.2054130862361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7"/>
      <c r="AD32" s="20">
        <v>7420.3555939073985</v>
      </c>
    </row>
    <row r="33" spans="1:30" ht="12.75">
      <c r="A33" s="26" t="s">
        <v>97</v>
      </c>
      <c r="B33" s="30" t="s">
        <v>42</v>
      </c>
      <c r="C33" s="10"/>
      <c r="D33" s="3"/>
      <c r="E33" s="3"/>
      <c r="F33" s="3"/>
      <c r="G33" s="3">
        <v>3291.404105980169</v>
      </c>
      <c r="H33" s="3">
        <v>771.6101483539877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v>3488.862590184762</v>
      </c>
      <c r="V33" s="3"/>
      <c r="W33" s="3"/>
      <c r="X33" s="3"/>
      <c r="Y33" s="3"/>
      <c r="Z33" s="3"/>
      <c r="AA33" s="3"/>
      <c r="AB33" s="3"/>
      <c r="AC33" s="17"/>
      <c r="AD33" s="20">
        <v>7551.876844518919</v>
      </c>
    </row>
    <row r="34" spans="1:30" ht="12.75">
      <c r="A34" s="26" t="s">
        <v>98</v>
      </c>
      <c r="B34" s="30" t="s">
        <v>43</v>
      </c>
      <c r="C34" s="10"/>
      <c r="D34" s="3"/>
      <c r="E34" s="3"/>
      <c r="F34" s="3"/>
      <c r="G34" s="3">
        <v>1796.973598889608</v>
      </c>
      <c r="H34" s="3">
        <v>421.2679514825166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v>2246.3916198764823</v>
      </c>
      <c r="V34" s="3"/>
      <c r="W34" s="3"/>
      <c r="X34" s="3"/>
      <c r="Y34" s="3"/>
      <c r="Z34" s="3"/>
      <c r="AA34" s="3"/>
      <c r="AB34" s="3"/>
      <c r="AC34" s="17"/>
      <c r="AD34" s="20">
        <v>4464.633170248607</v>
      </c>
    </row>
    <row r="35" spans="1:30" ht="12.75">
      <c r="A35" s="26" t="s">
        <v>99</v>
      </c>
      <c r="B35" s="30" t="s">
        <v>44</v>
      </c>
      <c r="C35" s="10"/>
      <c r="D35" s="3"/>
      <c r="E35" s="3"/>
      <c r="F35" s="3"/>
      <c r="G35" s="3">
        <v>2705.8616451682033</v>
      </c>
      <c r="H35" s="3">
        <v>634.3403113765766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v>2655.731032945726</v>
      </c>
      <c r="V35" s="3"/>
      <c r="W35" s="3"/>
      <c r="X35" s="3"/>
      <c r="Y35" s="3"/>
      <c r="Z35" s="3"/>
      <c r="AA35" s="3"/>
      <c r="AB35" s="3"/>
      <c r="AC35" s="17"/>
      <c r="AD35" s="20">
        <v>5995.932989490506</v>
      </c>
    </row>
    <row r="36" spans="1:30" ht="12.75">
      <c r="A36" s="26" t="s">
        <v>100</v>
      </c>
      <c r="B36" s="30" t="s">
        <v>45</v>
      </c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7"/>
      <c r="AD36" s="20"/>
    </row>
    <row r="37" spans="1:30" ht="12.75">
      <c r="A37" s="54" t="s">
        <v>118</v>
      </c>
      <c r="B37" s="31" t="s">
        <v>46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8"/>
      <c r="AD37" s="21"/>
    </row>
    <row r="38" spans="1:30" ht="12.75">
      <c r="A38" s="27" t="s">
        <v>103</v>
      </c>
      <c r="B38" s="28" t="s">
        <v>23</v>
      </c>
      <c r="C38" s="15">
        <v>204654.71959200004</v>
      </c>
      <c r="D38" s="5">
        <v>352535.0914080001</v>
      </c>
      <c r="E38" s="5">
        <v>6621.609484983463</v>
      </c>
      <c r="F38" s="5">
        <v>1134608.648616</v>
      </c>
      <c r="G38" s="5">
        <v>195499.94491467555</v>
      </c>
      <c r="H38" s="5">
        <v>22286.385722464223</v>
      </c>
      <c r="I38" s="5">
        <v>176237.44682274034</v>
      </c>
      <c r="J38" s="5">
        <v>163841.6306334132</v>
      </c>
      <c r="K38" s="5">
        <v>306244.62580765825</v>
      </c>
      <c r="L38" s="5">
        <v>69608.020212</v>
      </c>
      <c r="M38" s="5">
        <v>101541.18490868455</v>
      </c>
      <c r="N38" s="5">
        <v>194563.024344</v>
      </c>
      <c r="O38" s="5">
        <v>37751.20329600001</v>
      </c>
      <c r="P38" s="5"/>
      <c r="Q38" s="5"/>
      <c r="R38" s="5"/>
      <c r="S38" s="5"/>
      <c r="T38" s="5">
        <v>11622.766140000002</v>
      </c>
      <c r="U38" s="5">
        <v>206281.12392</v>
      </c>
      <c r="V38" s="5"/>
      <c r="W38" s="5"/>
      <c r="X38" s="5">
        <v>127970.63056800001</v>
      </c>
      <c r="Y38" s="5">
        <v>3095.3849760000003</v>
      </c>
      <c r="Z38" s="5">
        <v>1590.6909239999998</v>
      </c>
      <c r="AA38" s="5"/>
      <c r="AB38" s="5"/>
      <c r="AC38" s="19">
        <v>50631.265476</v>
      </c>
      <c r="AD38" s="1">
        <v>3367185.3977666204</v>
      </c>
    </row>
    <row r="39" spans="1:2" ht="12.75">
      <c r="A39" s="22"/>
      <c r="B39" s="22"/>
    </row>
    <row r="40" spans="1:30" ht="12.75">
      <c r="A40" s="27" t="s">
        <v>101</v>
      </c>
      <c r="B40" s="28" t="s">
        <v>16</v>
      </c>
      <c r="C40" s="11">
        <v>32368.108932000003</v>
      </c>
      <c r="D40" s="5">
        <v>67173.814692</v>
      </c>
      <c r="E40" s="5">
        <v>3076.7118480000004</v>
      </c>
      <c r="F40" s="5"/>
      <c r="G40" s="5">
        <v>42866.52969469565</v>
      </c>
      <c r="H40" s="5">
        <v>161255.67126329272</v>
      </c>
      <c r="I40" s="5"/>
      <c r="J40" s="5"/>
      <c r="K40" s="5">
        <v>53119.983132</v>
      </c>
      <c r="L40" s="5"/>
      <c r="M40" s="5">
        <v>109952.987976</v>
      </c>
      <c r="N40" s="5">
        <v>47002.607784</v>
      </c>
      <c r="O40" s="5"/>
      <c r="P40" s="5"/>
      <c r="Q40" s="5"/>
      <c r="R40" s="5"/>
      <c r="S40" s="5"/>
      <c r="T40" s="5">
        <v>284183.362404</v>
      </c>
      <c r="U40" s="5">
        <v>52180.590815999996</v>
      </c>
      <c r="V40" s="5"/>
      <c r="W40" s="5"/>
      <c r="X40" s="5"/>
      <c r="Y40" s="5">
        <v>18284.467356</v>
      </c>
      <c r="Z40" s="5">
        <v>4394.172204</v>
      </c>
      <c r="AA40" s="5"/>
      <c r="AB40" s="5"/>
      <c r="AC40" s="19"/>
      <c r="AD40" s="1">
        <v>875859.0081019885</v>
      </c>
    </row>
    <row r="41" spans="1:30" ht="12.75">
      <c r="A41" s="22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27" t="s">
        <v>102</v>
      </c>
      <c r="B42" s="28" t="s">
        <v>26</v>
      </c>
      <c r="C42" s="11">
        <v>237022.82852400004</v>
      </c>
      <c r="D42" s="5">
        <v>419708.9061000001</v>
      </c>
      <c r="E42" s="5">
        <v>9698.321332983463</v>
      </c>
      <c r="F42" s="5">
        <v>1134608.648616</v>
      </c>
      <c r="G42" s="5">
        <v>238366.47460937122</v>
      </c>
      <c r="H42" s="5">
        <v>183542.05698575694</v>
      </c>
      <c r="I42" s="5">
        <v>176237.44682274034</v>
      </c>
      <c r="J42" s="5">
        <v>163841.6306334132</v>
      </c>
      <c r="K42" s="5">
        <v>359364.60893965827</v>
      </c>
      <c r="L42" s="5">
        <v>69608.020212</v>
      </c>
      <c r="M42" s="5">
        <v>211494.17288468455</v>
      </c>
      <c r="N42" s="5">
        <v>241565.632128</v>
      </c>
      <c r="O42" s="5">
        <v>37751.20329600001</v>
      </c>
      <c r="P42" s="5"/>
      <c r="Q42" s="5"/>
      <c r="R42" s="5"/>
      <c r="S42" s="5"/>
      <c r="T42" s="5">
        <v>295806.12854400004</v>
      </c>
      <c r="U42" s="5">
        <v>258461.714736</v>
      </c>
      <c r="V42" s="5"/>
      <c r="W42" s="5"/>
      <c r="X42" s="5">
        <v>127970.63056800001</v>
      </c>
      <c r="Y42" s="5">
        <v>21379.852332000002</v>
      </c>
      <c r="Z42" s="5">
        <v>5984.863128</v>
      </c>
      <c r="AA42" s="5"/>
      <c r="AB42" s="5"/>
      <c r="AC42" s="19">
        <v>50631.265476</v>
      </c>
      <c r="AD42" s="1">
        <v>4243044.4058686085</v>
      </c>
    </row>
    <row r="43" spans="3:29" ht="12.75">
      <c r="C43" s="56">
        <f>C42/$AD$42</f>
        <v>0.055861500812051545</v>
      </c>
      <c r="D43" s="56">
        <f aca="true" t="shared" si="0" ref="D43:AC43">D42/$AD$42</f>
        <v>0.09891692519632728</v>
      </c>
      <c r="E43" s="55">
        <f t="shared" si="0"/>
        <v>0.002285698759025381</v>
      </c>
      <c r="F43" s="56">
        <f t="shared" si="0"/>
        <v>0.26740437763194475</v>
      </c>
      <c r="G43" s="56">
        <f t="shared" si="0"/>
        <v>0.05617817109801715</v>
      </c>
      <c r="H43" s="56">
        <f t="shared" si="0"/>
        <v>0.04325716146922658</v>
      </c>
      <c r="I43" s="56">
        <f t="shared" si="0"/>
        <v>0.04153561216068917</v>
      </c>
      <c r="J43" s="55">
        <f t="shared" si="0"/>
        <v>0.03861416826248666</v>
      </c>
      <c r="K43" s="55">
        <f t="shared" si="0"/>
        <v>0.08469499127622057</v>
      </c>
      <c r="L43" s="55">
        <f t="shared" si="0"/>
        <v>0.01640520662845863</v>
      </c>
      <c r="M43" s="55">
        <f t="shared" si="0"/>
        <v>0.04984491149613336</v>
      </c>
      <c r="N43" s="56">
        <f t="shared" si="0"/>
        <v>0.056932148010020237</v>
      </c>
      <c r="O43" s="55">
        <f t="shared" si="0"/>
        <v>0.008897197315160275</v>
      </c>
      <c r="P43" s="55">
        <f t="shared" si="0"/>
        <v>0</v>
      </c>
      <c r="Q43" s="55">
        <f t="shared" si="0"/>
        <v>0</v>
      </c>
      <c r="R43" s="55">
        <f t="shared" si="0"/>
        <v>0</v>
      </c>
      <c r="S43" s="55">
        <f t="shared" si="0"/>
        <v>0</v>
      </c>
      <c r="T43" s="55">
        <f t="shared" si="0"/>
        <v>0.06971553918570045</v>
      </c>
      <c r="U43" s="55">
        <f t="shared" si="0"/>
        <v>0.060914213949427046</v>
      </c>
      <c r="V43" s="55">
        <f t="shared" si="0"/>
        <v>0</v>
      </c>
      <c r="W43" s="55">
        <f t="shared" si="0"/>
        <v>0</v>
      </c>
      <c r="X43" s="55">
        <f t="shared" si="0"/>
        <v>0.030160096932052422</v>
      </c>
      <c r="Y43" s="55">
        <f t="shared" si="0"/>
        <v>0.005038800042353848</v>
      </c>
      <c r="Z43" s="55">
        <f t="shared" si="0"/>
        <v>0.001410511546785195</v>
      </c>
      <c r="AA43" s="55">
        <f t="shared" si="0"/>
        <v>0</v>
      </c>
      <c r="AB43" s="55">
        <f t="shared" si="0"/>
        <v>0</v>
      </c>
      <c r="AC43" s="55">
        <f t="shared" si="0"/>
        <v>0.011932768227919381</v>
      </c>
    </row>
    <row r="44" spans="9:11" ht="12.75">
      <c r="I44" s="7"/>
      <c r="K44" s="6"/>
    </row>
    <row r="45" spans="4:11" ht="12.75">
      <c r="D45" s="57">
        <f>C43+D43</f>
        <v>0.15477842600837882</v>
      </c>
      <c r="E45" s="58"/>
      <c r="F45" s="57">
        <f>D45+F43</f>
        <v>0.42218280364032357</v>
      </c>
      <c r="H45" s="57">
        <f>SUM(G43:I43)</f>
        <v>0.1409709447279329</v>
      </c>
      <c r="I45" s="7"/>
      <c r="K45" s="6"/>
    </row>
    <row r="46" spans="9:11" ht="12.75">
      <c r="I46" s="7"/>
      <c r="K46" s="6"/>
    </row>
    <row r="47" spans="8:11" ht="12.75">
      <c r="H47" s="57">
        <f>SUM(F43:M43)</f>
        <v>0.5979346000231769</v>
      </c>
      <c r="I47" s="7"/>
      <c r="K47" s="6"/>
    </row>
    <row r="48" spans="9:11" ht="12.75">
      <c r="I48" s="7"/>
      <c r="K48" s="6"/>
    </row>
    <row r="49" spans="9:11" ht="12.75">
      <c r="I49" s="7"/>
      <c r="K49" s="6"/>
    </row>
    <row r="50" spans="9:11" ht="12.75">
      <c r="I50" s="7"/>
      <c r="K50" s="6"/>
    </row>
    <row r="51" spans="9:11" ht="12.75">
      <c r="I51" s="7"/>
      <c r="K51" s="6"/>
    </row>
    <row r="52" spans="9:11" ht="12.75">
      <c r="I52" s="7"/>
      <c r="K52" s="6"/>
    </row>
    <row r="53" spans="9:11" ht="12.75">
      <c r="I53" s="7"/>
      <c r="K53" s="6"/>
    </row>
    <row r="54" spans="9:11" ht="12.75">
      <c r="I54" s="7"/>
      <c r="K54" s="6"/>
    </row>
    <row r="55" spans="9:11" ht="12.75">
      <c r="I55" s="7"/>
      <c r="K55" s="6"/>
    </row>
    <row r="56" spans="9:11" ht="12.75">
      <c r="I56" s="7"/>
      <c r="K56" s="6"/>
    </row>
    <row r="58" spans="9:11" ht="12.75">
      <c r="I58" s="7"/>
      <c r="K58" s="6"/>
    </row>
    <row r="59" spans="9:11" ht="12.75">
      <c r="I59" s="7"/>
      <c r="K59" s="6"/>
    </row>
    <row r="63" spans="9:11" ht="12.75">
      <c r="I63" s="7"/>
      <c r="K63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3"/>
  <sheetViews>
    <sheetView zoomScale="85" zoomScaleNormal="85" zoomScalePageLayoutView="0" workbookViewId="0" topLeftCell="A1">
      <pane xSplit="1" ySplit="1" topLeftCell="B32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140625" defaultRowHeight="12.75"/>
  <cols>
    <col min="1" max="1" width="27.7109375" style="9" customWidth="1"/>
    <col min="2" max="2" width="11.421875" style="0" customWidth="1"/>
    <col min="3" max="3" width="10.00390625" style="0" customWidth="1"/>
    <col min="5" max="5" width="10.00390625" style="0" customWidth="1"/>
    <col min="13" max="13" width="10.7109375" style="0" customWidth="1"/>
  </cols>
  <sheetData>
    <row r="1" spans="3:30" ht="12.75">
      <c r="C1" s="23" t="s">
        <v>48</v>
      </c>
      <c r="D1" s="24" t="s">
        <v>49</v>
      </c>
      <c r="E1" s="5" t="s">
        <v>64</v>
      </c>
      <c r="F1" s="24" t="s">
        <v>50</v>
      </c>
      <c r="G1" s="24" t="s">
        <v>51</v>
      </c>
      <c r="H1" s="24" t="s">
        <v>52</v>
      </c>
      <c r="I1" s="24" t="s">
        <v>53</v>
      </c>
      <c r="J1" s="24" t="s">
        <v>27</v>
      </c>
      <c r="K1" s="24" t="s">
        <v>54</v>
      </c>
      <c r="L1" s="24" t="s">
        <v>55</v>
      </c>
      <c r="M1" s="24" t="s">
        <v>56</v>
      </c>
      <c r="N1" s="24" t="s">
        <v>20</v>
      </c>
      <c r="O1" s="24" t="s">
        <v>57</v>
      </c>
      <c r="P1" s="24" t="s">
        <v>58</v>
      </c>
      <c r="Q1" s="24" t="s">
        <v>25</v>
      </c>
      <c r="R1" s="24" t="s">
        <v>24</v>
      </c>
      <c r="S1" s="24" t="s">
        <v>59</v>
      </c>
      <c r="T1" s="24" t="s">
        <v>60</v>
      </c>
      <c r="U1" s="24" t="s">
        <v>17</v>
      </c>
      <c r="V1" s="24" t="s">
        <v>61</v>
      </c>
      <c r="W1" s="24" t="s">
        <v>21</v>
      </c>
      <c r="X1" s="24" t="s">
        <v>19</v>
      </c>
      <c r="Y1" s="24" t="s">
        <v>18</v>
      </c>
      <c r="Z1" s="24" t="s">
        <v>62</v>
      </c>
      <c r="AA1" s="24" t="s">
        <v>22</v>
      </c>
      <c r="AB1" s="24" t="s">
        <v>63</v>
      </c>
      <c r="AC1" s="8" t="s">
        <v>65</v>
      </c>
      <c r="AD1" s="12" t="s">
        <v>104</v>
      </c>
    </row>
    <row r="2" spans="1:30" ht="12.75">
      <c r="A2" s="25" t="s">
        <v>66</v>
      </c>
      <c r="B2" s="29" t="s">
        <v>28</v>
      </c>
      <c r="C2" s="10"/>
      <c r="D2" s="2"/>
      <c r="E2" s="2"/>
      <c r="F2" s="2"/>
      <c r="G2" s="2">
        <v>47635.04036105893</v>
      </c>
      <c r="H2" s="2">
        <v>11762.021217034664</v>
      </c>
      <c r="I2" s="2"/>
      <c r="J2" s="2">
        <v>109907.979876</v>
      </c>
      <c r="K2" s="2"/>
      <c r="L2" s="2"/>
      <c r="M2" s="2">
        <v>465.56114719688975</v>
      </c>
      <c r="N2" s="2"/>
      <c r="O2" s="2"/>
      <c r="P2" s="2"/>
      <c r="Q2" s="2"/>
      <c r="R2" s="2"/>
      <c r="S2" s="2"/>
      <c r="T2" s="2">
        <v>104.17327682853632</v>
      </c>
      <c r="U2" s="2">
        <v>6571.182600000001</v>
      </c>
      <c r="V2" s="2"/>
      <c r="W2" s="2"/>
      <c r="X2" s="2"/>
      <c r="Y2" s="2"/>
      <c r="Z2" s="2"/>
      <c r="AA2" s="2"/>
      <c r="AB2" s="2"/>
      <c r="AC2" s="16"/>
      <c r="AD2" s="4">
        <v>176445.95847811902</v>
      </c>
    </row>
    <row r="3" spans="1:30" ht="12.75">
      <c r="A3" s="26" t="s">
        <v>67</v>
      </c>
      <c r="B3" s="30" t="s">
        <v>29</v>
      </c>
      <c r="C3" s="10">
        <v>209.46907248737816</v>
      </c>
      <c r="D3" s="3">
        <v>2633.356919063964</v>
      </c>
      <c r="E3" s="3">
        <v>802.3984800884646</v>
      </c>
      <c r="F3" s="3"/>
      <c r="G3" s="3">
        <v>841.1630952622462</v>
      </c>
      <c r="H3" s="3">
        <v>207.69958623881286</v>
      </c>
      <c r="I3" s="3"/>
      <c r="J3" s="3">
        <v>140.10930383586327</v>
      </c>
      <c r="K3" s="3">
        <v>7527.565048862032</v>
      </c>
      <c r="L3" s="3"/>
      <c r="M3" s="3">
        <v>1333.414249426712</v>
      </c>
      <c r="N3" s="3">
        <v>829.8904691903529</v>
      </c>
      <c r="O3" s="3"/>
      <c r="P3" s="3"/>
      <c r="Q3" s="3"/>
      <c r="R3" s="3"/>
      <c r="S3" s="3"/>
      <c r="T3" s="3"/>
      <c r="U3" s="3">
        <v>3507.031152</v>
      </c>
      <c r="V3" s="3"/>
      <c r="W3" s="3"/>
      <c r="X3" s="3">
        <v>0.009942074404043726</v>
      </c>
      <c r="Y3" s="3"/>
      <c r="Z3" s="3">
        <v>10.44019689935636</v>
      </c>
      <c r="AA3" s="3"/>
      <c r="AB3" s="3"/>
      <c r="AC3" s="17"/>
      <c r="AD3" s="20">
        <v>18042.547515429585</v>
      </c>
    </row>
    <row r="4" spans="1:30" ht="12.75">
      <c r="A4" s="26" t="s">
        <v>68</v>
      </c>
      <c r="B4" s="30" t="s">
        <v>30</v>
      </c>
      <c r="C4" s="10">
        <v>5838.953148</v>
      </c>
      <c r="D4" s="3">
        <v>13236.149520000003</v>
      </c>
      <c r="E4" s="3">
        <v>1406.513592</v>
      </c>
      <c r="F4" s="3"/>
      <c r="G4" s="3">
        <v>2806.1961789040156</v>
      </c>
      <c r="H4" s="3">
        <v>692.9046085665351</v>
      </c>
      <c r="I4" s="3"/>
      <c r="J4" s="3">
        <v>461.09626617791633</v>
      </c>
      <c r="K4" s="3">
        <v>15382.811523629107</v>
      </c>
      <c r="L4" s="3"/>
      <c r="M4" s="3">
        <v>2728.1779068185874</v>
      </c>
      <c r="N4" s="3">
        <v>6801.91082898006</v>
      </c>
      <c r="O4" s="3"/>
      <c r="P4" s="3"/>
      <c r="Q4" s="3"/>
      <c r="R4" s="3"/>
      <c r="S4" s="3"/>
      <c r="T4" s="3"/>
      <c r="U4" s="3">
        <v>10589.505768</v>
      </c>
      <c r="V4" s="3"/>
      <c r="W4" s="3"/>
      <c r="X4" s="3">
        <v>8.026222769204066</v>
      </c>
      <c r="Y4" s="3"/>
      <c r="Z4" s="3">
        <v>180.30000014772605</v>
      </c>
      <c r="AA4" s="3"/>
      <c r="AB4" s="3"/>
      <c r="AC4" s="17"/>
      <c r="AD4" s="20">
        <v>60132.54556399317</v>
      </c>
    </row>
    <row r="5" spans="1:30" ht="12.75">
      <c r="A5" s="26" t="s">
        <v>69</v>
      </c>
      <c r="B5" s="30" t="s">
        <v>31</v>
      </c>
      <c r="C5" s="10">
        <v>677.9818265057734</v>
      </c>
      <c r="D5" s="3">
        <v>2767.2887831466564</v>
      </c>
      <c r="E5" s="3">
        <v>2636.7649388470454</v>
      </c>
      <c r="F5" s="3"/>
      <c r="G5" s="3">
        <v>4529.997396593627</v>
      </c>
      <c r="H5" s="3">
        <v>1118.5447747705357</v>
      </c>
      <c r="I5" s="3"/>
      <c r="J5" s="3">
        <v>1157.463934515925</v>
      </c>
      <c r="K5" s="3">
        <v>25735.454472498055</v>
      </c>
      <c r="L5" s="3"/>
      <c r="M5" s="3">
        <v>2741.027869055829</v>
      </c>
      <c r="N5" s="3">
        <v>12625.214994040944</v>
      </c>
      <c r="O5" s="3"/>
      <c r="P5" s="3"/>
      <c r="Q5" s="3"/>
      <c r="R5" s="3"/>
      <c r="S5" s="3"/>
      <c r="T5" s="3"/>
      <c r="U5" s="3">
        <v>21750.001942673578</v>
      </c>
      <c r="V5" s="3"/>
      <c r="W5" s="3"/>
      <c r="X5" s="3">
        <v>12.36539997390448</v>
      </c>
      <c r="Y5" s="3"/>
      <c r="Z5" s="3">
        <v>320.1886969199075</v>
      </c>
      <c r="AA5" s="3"/>
      <c r="AB5" s="3"/>
      <c r="AC5" s="17"/>
      <c r="AD5" s="20">
        <v>76072.29502954177</v>
      </c>
    </row>
    <row r="6" spans="1:30" ht="12.75">
      <c r="A6" s="26" t="s">
        <v>70</v>
      </c>
      <c r="B6" s="30" t="s">
        <v>0</v>
      </c>
      <c r="C6" s="10">
        <v>20.427426278779052</v>
      </c>
      <c r="D6" s="3">
        <v>83.37773285334387</v>
      </c>
      <c r="E6" s="3">
        <v>80.54146489049673</v>
      </c>
      <c r="F6" s="3"/>
      <c r="G6" s="3">
        <v>466.1577169061263</v>
      </c>
      <c r="H6" s="3">
        <v>115.10343887976524</v>
      </c>
      <c r="I6" s="3"/>
      <c r="J6" s="3">
        <v>35.35538548407493</v>
      </c>
      <c r="K6" s="3">
        <v>461.41292527497234</v>
      </c>
      <c r="L6" s="3"/>
      <c r="M6" s="3">
        <v>86.92985558136414</v>
      </c>
      <c r="N6" s="3">
        <v>296.01006562495786</v>
      </c>
      <c r="O6" s="3"/>
      <c r="P6" s="3"/>
      <c r="Q6" s="3"/>
      <c r="R6" s="3"/>
      <c r="S6" s="3"/>
      <c r="T6" s="3"/>
      <c r="U6" s="3">
        <v>1045.7005453264237</v>
      </c>
      <c r="V6" s="3"/>
      <c r="W6" s="3"/>
      <c r="X6" s="3">
        <v>0.02471975679137737</v>
      </c>
      <c r="Y6" s="3"/>
      <c r="Z6" s="3">
        <v>15.394090348083298</v>
      </c>
      <c r="AA6" s="3"/>
      <c r="AB6" s="3"/>
      <c r="AC6" s="17"/>
      <c r="AD6" s="20">
        <v>2706.4353672051784</v>
      </c>
    </row>
    <row r="7" spans="1:30" ht="12.75">
      <c r="A7" s="26" t="s">
        <v>71</v>
      </c>
      <c r="B7" s="30" t="s">
        <v>1</v>
      </c>
      <c r="C7" s="10">
        <v>2765.5532525200633</v>
      </c>
      <c r="D7" s="3">
        <v>110.36019108980092</v>
      </c>
      <c r="E7" s="3">
        <v>105.0609039688227</v>
      </c>
      <c r="F7" s="3"/>
      <c r="G7" s="3">
        <v>735.5511057831671</v>
      </c>
      <c r="H7" s="3">
        <v>181.62192467684932</v>
      </c>
      <c r="I7" s="3"/>
      <c r="J7" s="3">
        <v>18.34501246041168</v>
      </c>
      <c r="K7" s="3">
        <v>984.4136290487517</v>
      </c>
      <c r="L7" s="3"/>
      <c r="M7" s="3">
        <v>114.64005272938238</v>
      </c>
      <c r="N7" s="3">
        <v>1188.617166090479</v>
      </c>
      <c r="O7" s="3"/>
      <c r="P7" s="3"/>
      <c r="Q7" s="3"/>
      <c r="R7" s="3"/>
      <c r="S7" s="3"/>
      <c r="T7" s="3">
        <v>2375.1336330686586</v>
      </c>
      <c r="U7" s="3">
        <v>8450.720856000002</v>
      </c>
      <c r="V7" s="3"/>
      <c r="W7" s="3"/>
      <c r="X7" s="3"/>
      <c r="Y7" s="3"/>
      <c r="Z7" s="3">
        <v>31.251978244297657</v>
      </c>
      <c r="AA7" s="3"/>
      <c r="AB7" s="3"/>
      <c r="AC7" s="17"/>
      <c r="AD7" s="20">
        <v>17061.269705680686</v>
      </c>
    </row>
    <row r="8" spans="1:30" ht="12.75">
      <c r="A8" s="26" t="s">
        <v>72</v>
      </c>
      <c r="B8" s="30" t="s">
        <v>32</v>
      </c>
      <c r="C8" s="10">
        <v>2108.8376410344435</v>
      </c>
      <c r="D8" s="3">
        <v>84.15376736277031</v>
      </c>
      <c r="E8" s="3">
        <v>845.0794448903342</v>
      </c>
      <c r="F8" s="3"/>
      <c r="G8" s="3">
        <v>599.8189772998046</v>
      </c>
      <c r="H8" s="3">
        <v>148.1070129027912</v>
      </c>
      <c r="I8" s="3"/>
      <c r="J8" s="3">
        <v>147.56196035731344</v>
      </c>
      <c r="K8" s="3">
        <v>11397.046625668358</v>
      </c>
      <c r="L8" s="3"/>
      <c r="M8" s="3">
        <v>870.1681643508979</v>
      </c>
      <c r="N8" s="3">
        <v>2549.4359169055483</v>
      </c>
      <c r="O8" s="3"/>
      <c r="P8" s="3"/>
      <c r="Q8" s="3"/>
      <c r="R8" s="3"/>
      <c r="S8" s="3"/>
      <c r="T8" s="3">
        <v>5962.077382102807</v>
      </c>
      <c r="U8" s="3">
        <v>4964.054150865746</v>
      </c>
      <c r="V8" s="3"/>
      <c r="W8" s="3"/>
      <c r="X8" s="3">
        <v>1.083928695588421</v>
      </c>
      <c r="Y8" s="3"/>
      <c r="Z8" s="3">
        <v>69.07425052503461</v>
      </c>
      <c r="AA8" s="3"/>
      <c r="AB8" s="3"/>
      <c r="AC8" s="17"/>
      <c r="AD8" s="20">
        <v>29746.499222961436</v>
      </c>
    </row>
    <row r="9" spans="1:30" ht="12.75">
      <c r="A9" s="26" t="s">
        <v>73</v>
      </c>
      <c r="B9" s="30" t="s">
        <v>2</v>
      </c>
      <c r="C9" s="10">
        <v>759.6215576916628</v>
      </c>
      <c r="D9" s="3">
        <v>25.1208</v>
      </c>
      <c r="E9" s="3"/>
      <c r="F9" s="3">
        <v>1098661.704912</v>
      </c>
      <c r="G9" s="3">
        <v>104.16997482930158</v>
      </c>
      <c r="H9" s="3">
        <v>25.72159999935339</v>
      </c>
      <c r="I9" s="3"/>
      <c r="J9" s="3"/>
      <c r="K9" s="3">
        <v>36519.99102</v>
      </c>
      <c r="L9" s="3"/>
      <c r="M9" s="3">
        <v>28687.11500032706</v>
      </c>
      <c r="N9" s="3"/>
      <c r="O9" s="3">
        <v>5524.024916683881</v>
      </c>
      <c r="P9" s="3"/>
      <c r="Q9" s="3"/>
      <c r="R9" s="3"/>
      <c r="S9" s="3"/>
      <c r="T9" s="3"/>
      <c r="U9" s="3">
        <v>8033.045688000001</v>
      </c>
      <c r="V9" s="3"/>
      <c r="W9" s="3"/>
      <c r="X9" s="3"/>
      <c r="Y9" s="3"/>
      <c r="Z9" s="3"/>
      <c r="AA9" s="3"/>
      <c r="AB9" s="3"/>
      <c r="AC9" s="17"/>
      <c r="AD9" s="20">
        <v>1178340.5154695313</v>
      </c>
    </row>
    <row r="10" spans="1:30" ht="12.75">
      <c r="A10" s="26" t="s">
        <v>74</v>
      </c>
      <c r="B10" s="30" t="s">
        <v>3</v>
      </c>
      <c r="C10" s="10">
        <v>31418.035659200148</v>
      </c>
      <c r="D10" s="3">
        <v>1733.0002560000003</v>
      </c>
      <c r="E10" s="3">
        <v>2909.7931696238325</v>
      </c>
      <c r="F10" s="3"/>
      <c r="G10" s="3">
        <v>596.0064560475139</v>
      </c>
      <c r="H10" s="3">
        <v>147.16562699191672</v>
      </c>
      <c r="I10" s="3"/>
      <c r="J10" s="3">
        <v>1360.060002228395</v>
      </c>
      <c r="K10" s="3">
        <v>32389.363193501507</v>
      </c>
      <c r="L10" s="3">
        <v>63360.01670400001</v>
      </c>
      <c r="M10" s="3">
        <v>6539.397231871428</v>
      </c>
      <c r="N10" s="3">
        <v>46618.084527712475</v>
      </c>
      <c r="O10" s="3"/>
      <c r="P10" s="3"/>
      <c r="Q10" s="3"/>
      <c r="R10" s="3"/>
      <c r="S10" s="3"/>
      <c r="T10" s="3"/>
      <c r="U10" s="3">
        <v>7006.861008</v>
      </c>
      <c r="V10" s="3"/>
      <c r="W10" s="3"/>
      <c r="X10" s="3">
        <v>6.9462217345520765</v>
      </c>
      <c r="Y10" s="3"/>
      <c r="Z10" s="3">
        <v>133.02338226616087</v>
      </c>
      <c r="AA10" s="3"/>
      <c r="AB10" s="3"/>
      <c r="AC10" s="17"/>
      <c r="AD10" s="20">
        <v>194217.75343917793</v>
      </c>
    </row>
    <row r="11" spans="1:30" ht="12.75">
      <c r="A11" s="26" t="s">
        <v>75</v>
      </c>
      <c r="B11" s="30" t="s">
        <v>4</v>
      </c>
      <c r="C11" s="10">
        <v>2608.263019143408</v>
      </c>
      <c r="D11" s="3">
        <v>104.08347947841197</v>
      </c>
      <c r="E11" s="3">
        <v>217.16306071584182</v>
      </c>
      <c r="F11" s="3"/>
      <c r="G11" s="3">
        <v>510.6017320616598</v>
      </c>
      <c r="H11" s="3">
        <v>126.07753369037731</v>
      </c>
      <c r="I11" s="3"/>
      <c r="J11" s="3">
        <v>37.919520052439964</v>
      </c>
      <c r="K11" s="3">
        <v>2998.5505667168663</v>
      </c>
      <c r="L11" s="3"/>
      <c r="M11" s="3">
        <v>227.09410060167477</v>
      </c>
      <c r="N11" s="3">
        <v>2917.7718931297377</v>
      </c>
      <c r="O11" s="3"/>
      <c r="P11" s="3"/>
      <c r="Q11" s="3"/>
      <c r="R11" s="3"/>
      <c r="S11" s="3"/>
      <c r="T11" s="3"/>
      <c r="U11" s="3">
        <v>4432.706011412291</v>
      </c>
      <c r="V11" s="3"/>
      <c r="W11" s="3"/>
      <c r="X11" s="3">
        <v>1.0477393921950413</v>
      </c>
      <c r="Y11" s="3"/>
      <c r="Z11" s="3">
        <v>61.680601425896974</v>
      </c>
      <c r="AA11" s="3"/>
      <c r="AB11" s="3"/>
      <c r="AC11" s="17"/>
      <c r="AD11" s="20">
        <v>14242.959257820801</v>
      </c>
    </row>
    <row r="12" spans="1:30" ht="12.75">
      <c r="A12" s="26" t="s">
        <v>76</v>
      </c>
      <c r="B12" s="30" t="s">
        <v>5</v>
      </c>
      <c r="C12" s="10">
        <v>3813.6594003454397</v>
      </c>
      <c r="D12" s="3">
        <v>15224.179491034653</v>
      </c>
      <c r="E12" s="3">
        <v>966.983328</v>
      </c>
      <c r="F12" s="3"/>
      <c r="G12" s="3">
        <v>937.3598560819967</v>
      </c>
      <c r="H12" s="3">
        <v>231.45244407614717</v>
      </c>
      <c r="I12" s="3"/>
      <c r="J12" s="3">
        <v>937.2151800000001</v>
      </c>
      <c r="K12" s="3">
        <v>6560.757067813745</v>
      </c>
      <c r="L12" s="3"/>
      <c r="M12" s="3">
        <v>2839.0266825173676</v>
      </c>
      <c r="N12" s="3">
        <v>12745.472814045126</v>
      </c>
      <c r="O12" s="3"/>
      <c r="P12" s="3"/>
      <c r="Q12" s="3"/>
      <c r="R12" s="3"/>
      <c r="S12" s="3"/>
      <c r="T12" s="3"/>
      <c r="U12" s="3">
        <v>19907.982792000003</v>
      </c>
      <c r="V12" s="3"/>
      <c r="W12" s="3"/>
      <c r="X12" s="3">
        <v>3.0013816269348395</v>
      </c>
      <c r="Y12" s="3"/>
      <c r="Z12" s="3">
        <v>264.68907619851666</v>
      </c>
      <c r="AA12" s="3"/>
      <c r="AB12" s="3"/>
      <c r="AC12" s="17"/>
      <c r="AD12" s="20">
        <v>64431.77951373993</v>
      </c>
    </row>
    <row r="13" spans="1:30" ht="12.75">
      <c r="A13" s="26" t="s">
        <v>77</v>
      </c>
      <c r="B13" s="30" t="s">
        <v>33</v>
      </c>
      <c r="C13" s="10">
        <v>143843.8255167637</v>
      </c>
      <c r="D13" s="3">
        <v>22687.193523182927</v>
      </c>
      <c r="E13" s="3">
        <v>1156.6760215020872</v>
      </c>
      <c r="F13" s="3"/>
      <c r="G13" s="3">
        <v>2073.1301148284692</v>
      </c>
      <c r="H13" s="3">
        <v>511.8962891909241</v>
      </c>
      <c r="I13" s="3"/>
      <c r="J13" s="3">
        <v>1268.271116036029</v>
      </c>
      <c r="K13" s="3">
        <v>41961.70452414971</v>
      </c>
      <c r="L13" s="3"/>
      <c r="M13" s="3">
        <v>4096.162537554581</v>
      </c>
      <c r="N13" s="3">
        <v>7226.61281162295</v>
      </c>
      <c r="O13" s="3">
        <v>36706.92877531612</v>
      </c>
      <c r="P13" s="3"/>
      <c r="Q13" s="3"/>
      <c r="R13" s="3"/>
      <c r="S13" s="3"/>
      <c r="T13" s="3"/>
      <c r="U13" s="3">
        <v>44485.027652079676</v>
      </c>
      <c r="V13" s="3"/>
      <c r="W13" s="3"/>
      <c r="X13" s="3">
        <v>0.027971267403944733</v>
      </c>
      <c r="Y13" s="3"/>
      <c r="Z13" s="3">
        <v>549.5610946332613</v>
      </c>
      <c r="AA13" s="3"/>
      <c r="AB13" s="3"/>
      <c r="AC13" s="17">
        <v>951.8271120000002</v>
      </c>
      <c r="AD13" s="20">
        <v>307518.8450601279</v>
      </c>
    </row>
    <row r="14" spans="1:30" ht="12.75">
      <c r="A14" s="26" t="s">
        <v>78</v>
      </c>
      <c r="B14" s="30" t="s">
        <v>6</v>
      </c>
      <c r="C14" s="10">
        <v>17713.792313583555</v>
      </c>
      <c r="D14" s="3">
        <v>252.63098708504043</v>
      </c>
      <c r="E14" s="3">
        <v>356.40386557004945</v>
      </c>
      <c r="F14" s="3"/>
      <c r="G14" s="3">
        <v>874.2461686102321</v>
      </c>
      <c r="H14" s="3">
        <v>215.86844277161484</v>
      </c>
      <c r="I14" s="3"/>
      <c r="J14" s="3">
        <v>62.232791722044226</v>
      </c>
      <c r="K14" s="3">
        <v>4398.777387527371</v>
      </c>
      <c r="L14" s="3"/>
      <c r="M14" s="3">
        <v>373.0568500857603</v>
      </c>
      <c r="N14" s="3">
        <v>747.9793280393966</v>
      </c>
      <c r="O14" s="3"/>
      <c r="P14" s="3"/>
      <c r="Q14" s="3"/>
      <c r="R14" s="3"/>
      <c r="S14" s="3"/>
      <c r="T14" s="3"/>
      <c r="U14" s="3">
        <v>1067.0456769858167</v>
      </c>
      <c r="V14" s="3"/>
      <c r="W14" s="3"/>
      <c r="X14" s="3">
        <v>1.1516165258847897</v>
      </c>
      <c r="Y14" s="3"/>
      <c r="Z14" s="3">
        <v>48.894325763922176</v>
      </c>
      <c r="AA14" s="3"/>
      <c r="AB14" s="3"/>
      <c r="AC14" s="17"/>
      <c r="AD14" s="20">
        <v>26112.079754270686</v>
      </c>
    </row>
    <row r="15" spans="1:30" ht="12.75">
      <c r="A15" s="26" t="s">
        <v>79</v>
      </c>
      <c r="B15" s="30" t="s">
        <v>34</v>
      </c>
      <c r="C15" s="10">
        <v>1134.7052828599815</v>
      </c>
      <c r="D15" s="3">
        <v>16.182966955060483</v>
      </c>
      <c r="E15" s="3">
        <v>249.05634799161834</v>
      </c>
      <c r="F15" s="3"/>
      <c r="G15" s="3">
        <v>674.4976665647296</v>
      </c>
      <c r="H15" s="3">
        <v>166.54663887847204</v>
      </c>
      <c r="I15" s="3"/>
      <c r="J15" s="3">
        <v>43.488506520053434</v>
      </c>
      <c r="K15" s="3">
        <v>2946.685011369401</v>
      </c>
      <c r="L15" s="3"/>
      <c r="M15" s="3">
        <v>261.3148286905572</v>
      </c>
      <c r="N15" s="3">
        <v>715.2526701490506</v>
      </c>
      <c r="O15" s="3"/>
      <c r="P15" s="3"/>
      <c r="Q15" s="3"/>
      <c r="R15" s="3"/>
      <c r="S15" s="3"/>
      <c r="T15" s="3"/>
      <c r="U15" s="3">
        <v>1186.3489632632557</v>
      </c>
      <c r="V15" s="3"/>
      <c r="W15" s="3"/>
      <c r="X15" s="3">
        <v>0.6664714865599999</v>
      </c>
      <c r="Y15" s="3"/>
      <c r="Z15" s="3">
        <v>37.638296272352534</v>
      </c>
      <c r="AA15" s="3"/>
      <c r="AB15" s="3"/>
      <c r="AC15" s="17"/>
      <c r="AD15" s="20">
        <v>7432.3836510010915</v>
      </c>
    </row>
    <row r="16" spans="1:30" ht="12.75">
      <c r="A16" s="26" t="s">
        <v>80</v>
      </c>
      <c r="B16" s="30" t="s">
        <v>35</v>
      </c>
      <c r="C16" s="10">
        <v>548.9219395179067</v>
      </c>
      <c r="D16" s="3">
        <v>21.904886511723692</v>
      </c>
      <c r="E16" s="3">
        <v>341.9888331702524</v>
      </c>
      <c r="F16" s="3"/>
      <c r="G16" s="3">
        <v>865.8246383788492</v>
      </c>
      <c r="H16" s="3">
        <v>213.78900258408433</v>
      </c>
      <c r="I16" s="3"/>
      <c r="J16" s="3">
        <v>59.71573790847728</v>
      </c>
      <c r="K16" s="3">
        <v>4321.93492801677</v>
      </c>
      <c r="L16" s="3"/>
      <c r="M16" s="3">
        <v>358.23155369596145</v>
      </c>
      <c r="N16" s="3">
        <v>1232.6275344522116</v>
      </c>
      <c r="O16" s="3"/>
      <c r="P16" s="3"/>
      <c r="Q16" s="3"/>
      <c r="R16" s="3"/>
      <c r="S16" s="3"/>
      <c r="T16" s="3"/>
      <c r="U16" s="3">
        <v>5020.673111077552</v>
      </c>
      <c r="V16" s="3"/>
      <c r="W16" s="3"/>
      <c r="X16" s="3">
        <v>1.214916395259546</v>
      </c>
      <c r="Y16" s="3"/>
      <c r="Z16" s="3">
        <v>69.8620969351015</v>
      </c>
      <c r="AA16" s="3"/>
      <c r="AB16" s="3"/>
      <c r="AC16" s="17"/>
      <c r="AD16" s="20">
        <v>13056.689178644147</v>
      </c>
    </row>
    <row r="17" spans="1:30" ht="12.75">
      <c r="A17" s="26" t="s">
        <v>81</v>
      </c>
      <c r="B17" s="30" t="s">
        <v>47</v>
      </c>
      <c r="C17" s="10">
        <v>158.62100006776112</v>
      </c>
      <c r="D17" s="3">
        <v>6.3298162356417835</v>
      </c>
      <c r="E17" s="3">
        <v>126.87341263498998</v>
      </c>
      <c r="F17" s="3"/>
      <c r="G17" s="3">
        <v>880.7136489518617</v>
      </c>
      <c r="H17" s="3">
        <v>217.46538990176128</v>
      </c>
      <c r="I17" s="3"/>
      <c r="J17" s="3">
        <v>22.153762701056998</v>
      </c>
      <c r="K17" s="3">
        <v>1593.4751679707574</v>
      </c>
      <c r="L17" s="3"/>
      <c r="M17" s="3">
        <v>138.36756375899859</v>
      </c>
      <c r="N17" s="3">
        <v>1654.6639053464157</v>
      </c>
      <c r="O17" s="3"/>
      <c r="P17" s="3"/>
      <c r="Q17" s="3"/>
      <c r="R17" s="3"/>
      <c r="S17" s="3"/>
      <c r="T17" s="3"/>
      <c r="U17" s="3">
        <v>2672.831530315668</v>
      </c>
      <c r="V17" s="3"/>
      <c r="W17" s="3"/>
      <c r="X17" s="3">
        <v>0.43994830131737767</v>
      </c>
      <c r="Y17" s="3"/>
      <c r="Z17" s="3">
        <v>37.19214761265993</v>
      </c>
      <c r="AA17" s="3"/>
      <c r="AB17" s="3"/>
      <c r="AC17" s="17"/>
      <c r="AD17" s="20">
        <v>7509.127293798891</v>
      </c>
    </row>
    <row r="18" spans="1:30" ht="12.75">
      <c r="A18" s="26" t="s">
        <v>82</v>
      </c>
      <c r="B18" s="30" t="s">
        <v>36</v>
      </c>
      <c r="C18" s="10">
        <v>18438.834672</v>
      </c>
      <c r="D18" s="3">
        <v>301096.778364</v>
      </c>
      <c r="E18" s="3"/>
      <c r="F18" s="3"/>
      <c r="G18" s="3">
        <v>442.44664337953003</v>
      </c>
      <c r="H18" s="3">
        <v>109.24871202775476</v>
      </c>
      <c r="I18" s="3"/>
      <c r="J18" s="3">
        <v>4515.589404</v>
      </c>
      <c r="K18" s="3">
        <v>40640.01156</v>
      </c>
      <c r="L18" s="3"/>
      <c r="M18" s="3">
        <v>2272.8710696563853</v>
      </c>
      <c r="N18" s="3">
        <v>129478.422852</v>
      </c>
      <c r="O18" s="3"/>
      <c r="P18" s="3"/>
      <c r="Q18" s="3"/>
      <c r="R18" s="3"/>
      <c r="S18" s="3"/>
      <c r="T18" s="3"/>
      <c r="U18" s="3">
        <v>18443.49717008644</v>
      </c>
      <c r="V18" s="3"/>
      <c r="W18" s="3"/>
      <c r="X18" s="3">
        <v>145700.22132</v>
      </c>
      <c r="Y18" s="3">
        <v>3023.413884</v>
      </c>
      <c r="Z18" s="3"/>
      <c r="AA18" s="3"/>
      <c r="AB18" s="3"/>
      <c r="AC18" s="17">
        <v>57832.352136</v>
      </c>
      <c r="AD18" s="20">
        <v>721993.6877871501</v>
      </c>
    </row>
    <row r="19" spans="1:30" ht="12.75">
      <c r="A19" s="26" t="s">
        <v>83</v>
      </c>
      <c r="B19" s="30" t="s">
        <v>37</v>
      </c>
      <c r="C19" s="10">
        <v>38313.281196</v>
      </c>
      <c r="D19" s="3">
        <v>18874.680552</v>
      </c>
      <c r="E19" s="3">
        <v>1084.17186</v>
      </c>
      <c r="F19" s="3"/>
      <c r="G19" s="3">
        <v>6677.857477984071</v>
      </c>
      <c r="H19" s="3">
        <v>1648.8933513026243</v>
      </c>
      <c r="I19" s="3"/>
      <c r="J19" s="3">
        <v>1703.985732000001</v>
      </c>
      <c r="K19" s="3">
        <v>45460.07129195261</v>
      </c>
      <c r="L19" s="3"/>
      <c r="M19" s="3">
        <v>48707.348612371374</v>
      </c>
      <c r="N19" s="3">
        <v>3668.1138386703</v>
      </c>
      <c r="O19" s="3"/>
      <c r="P19" s="3"/>
      <c r="Q19" s="3"/>
      <c r="R19" s="3"/>
      <c r="S19" s="3"/>
      <c r="T19" s="3"/>
      <c r="U19" s="3">
        <v>3924.70632</v>
      </c>
      <c r="V19" s="3"/>
      <c r="W19" s="3"/>
      <c r="X19" s="3"/>
      <c r="Y19" s="3"/>
      <c r="Z19" s="3">
        <v>96.44468980772331</v>
      </c>
      <c r="AA19" s="3"/>
      <c r="AB19" s="3"/>
      <c r="AC19" s="17"/>
      <c r="AD19" s="20">
        <v>170159.5549220887</v>
      </c>
    </row>
    <row r="20" spans="1:30" ht="12.75">
      <c r="A20" s="26" t="s">
        <v>84</v>
      </c>
      <c r="B20" s="30" t="s">
        <v>7</v>
      </c>
      <c r="C20" s="10"/>
      <c r="D20" s="3"/>
      <c r="E20" s="3"/>
      <c r="F20" s="3"/>
      <c r="G20" s="3">
        <v>1878.4709177093919</v>
      </c>
      <c r="H20" s="3">
        <v>463.8311340183628</v>
      </c>
      <c r="I20" s="3"/>
      <c r="J20" s="3"/>
      <c r="K20" s="3"/>
      <c r="L20" s="3"/>
      <c r="M20" s="3">
        <v>18.359238677998626</v>
      </c>
      <c r="N20" s="3"/>
      <c r="O20" s="3"/>
      <c r="P20" s="3"/>
      <c r="Q20" s="3"/>
      <c r="R20" s="3"/>
      <c r="S20" s="3"/>
      <c r="T20" s="3"/>
      <c r="U20" s="3">
        <v>1929.9150731457003</v>
      </c>
      <c r="V20" s="3"/>
      <c r="W20" s="3"/>
      <c r="X20" s="3"/>
      <c r="Y20" s="3"/>
      <c r="Z20" s="3"/>
      <c r="AA20" s="3"/>
      <c r="AB20" s="3"/>
      <c r="AC20" s="17"/>
      <c r="AD20" s="20">
        <v>4290.576363551454</v>
      </c>
    </row>
    <row r="21" spans="1:30" ht="12.75">
      <c r="A21" s="26" t="s">
        <v>85</v>
      </c>
      <c r="B21" s="30" t="s">
        <v>8</v>
      </c>
      <c r="C21" s="10"/>
      <c r="D21" s="3"/>
      <c r="E21" s="3"/>
      <c r="F21" s="3"/>
      <c r="G21" s="3">
        <v>6014.325444675499</v>
      </c>
      <c r="H21" s="3">
        <v>1485.0543413048993</v>
      </c>
      <c r="I21" s="3"/>
      <c r="J21" s="3"/>
      <c r="K21" s="3"/>
      <c r="L21" s="3"/>
      <c r="M21" s="3">
        <v>58.7810198630075</v>
      </c>
      <c r="N21" s="3"/>
      <c r="O21" s="3"/>
      <c r="P21" s="3"/>
      <c r="Q21" s="3"/>
      <c r="R21" s="3"/>
      <c r="S21" s="3"/>
      <c r="T21" s="3"/>
      <c r="U21" s="3">
        <v>5177.5537682367785</v>
      </c>
      <c r="V21" s="3"/>
      <c r="W21" s="3"/>
      <c r="X21" s="3"/>
      <c r="Y21" s="3"/>
      <c r="Z21" s="3"/>
      <c r="AA21" s="3"/>
      <c r="AB21" s="3"/>
      <c r="AC21" s="17"/>
      <c r="AD21" s="20">
        <v>12735.714574080184</v>
      </c>
    </row>
    <row r="22" spans="1:30" ht="12.75">
      <c r="A22" s="26" t="s">
        <v>86</v>
      </c>
      <c r="B22" s="30" t="s">
        <v>9</v>
      </c>
      <c r="C22" s="10"/>
      <c r="D22" s="3"/>
      <c r="E22" s="3"/>
      <c r="F22" s="3"/>
      <c r="G22" s="3">
        <v>4251.300358688378</v>
      </c>
      <c r="H22" s="3">
        <v>1049.7290364375833</v>
      </c>
      <c r="I22" s="3"/>
      <c r="J22" s="3"/>
      <c r="K22" s="3"/>
      <c r="L22" s="3"/>
      <c r="M22" s="3">
        <v>41.55009121578314</v>
      </c>
      <c r="N22" s="3"/>
      <c r="O22" s="3"/>
      <c r="P22" s="3"/>
      <c r="Q22" s="3"/>
      <c r="R22" s="3"/>
      <c r="S22" s="3"/>
      <c r="T22" s="3"/>
      <c r="U22" s="3">
        <v>9199.60743376874</v>
      </c>
      <c r="V22" s="3"/>
      <c r="W22" s="3"/>
      <c r="X22" s="3"/>
      <c r="Y22" s="3"/>
      <c r="Z22" s="3"/>
      <c r="AA22" s="3"/>
      <c r="AB22" s="3"/>
      <c r="AC22" s="17"/>
      <c r="AD22" s="20">
        <v>14542.186920110486</v>
      </c>
    </row>
    <row r="23" spans="1:30" ht="12.75">
      <c r="A23" s="26" t="s">
        <v>87</v>
      </c>
      <c r="B23" s="30" t="s">
        <v>38</v>
      </c>
      <c r="C23" s="10"/>
      <c r="D23" s="3"/>
      <c r="E23" s="3"/>
      <c r="F23" s="3"/>
      <c r="G23" s="3">
        <v>1934.4525766951506</v>
      </c>
      <c r="H23" s="3">
        <v>477.65409828509553</v>
      </c>
      <c r="I23" s="3"/>
      <c r="J23" s="3"/>
      <c r="K23" s="3"/>
      <c r="L23" s="3"/>
      <c r="M23" s="3">
        <v>18.906375516381594</v>
      </c>
      <c r="N23" s="3"/>
      <c r="O23" s="3"/>
      <c r="P23" s="3"/>
      <c r="Q23" s="3"/>
      <c r="R23" s="3"/>
      <c r="S23" s="3"/>
      <c r="T23" s="3"/>
      <c r="U23" s="3">
        <v>9079.371900919345</v>
      </c>
      <c r="V23" s="3"/>
      <c r="W23" s="3"/>
      <c r="X23" s="3"/>
      <c r="Y23" s="3"/>
      <c r="Z23" s="3"/>
      <c r="AA23" s="3"/>
      <c r="AB23" s="3"/>
      <c r="AC23" s="17"/>
      <c r="AD23" s="20">
        <v>11510.384951415972</v>
      </c>
    </row>
    <row r="24" spans="1:30" ht="12.75">
      <c r="A24" s="26" t="s">
        <v>88</v>
      </c>
      <c r="B24" s="30" t="s">
        <v>10</v>
      </c>
      <c r="C24" s="10">
        <v>344.44803600000006</v>
      </c>
      <c r="D24" s="3">
        <v>18.882468000000003</v>
      </c>
      <c r="E24" s="3"/>
      <c r="F24" s="3"/>
      <c r="G24" s="3">
        <v>84944.4798596896</v>
      </c>
      <c r="H24" s="3"/>
      <c r="I24" s="3"/>
      <c r="J24" s="3">
        <v>9585.008711999995</v>
      </c>
      <c r="K24" s="3">
        <v>1000.0171800000002</v>
      </c>
      <c r="L24" s="3"/>
      <c r="M24" s="3">
        <v>7398.184121446011</v>
      </c>
      <c r="N24" s="3">
        <v>1353.215628</v>
      </c>
      <c r="O24" s="3"/>
      <c r="P24" s="3"/>
      <c r="Q24" s="3"/>
      <c r="R24" s="3"/>
      <c r="S24" s="3"/>
      <c r="T24" s="3"/>
      <c r="U24" s="3">
        <v>1710.3078</v>
      </c>
      <c r="V24" s="3"/>
      <c r="W24" s="3"/>
      <c r="X24" s="3"/>
      <c r="Y24" s="3"/>
      <c r="Z24" s="3"/>
      <c r="AA24" s="3"/>
      <c r="AB24" s="3"/>
      <c r="AC24" s="17"/>
      <c r="AD24" s="20">
        <v>106354.54380513562</v>
      </c>
    </row>
    <row r="25" spans="1:30" ht="12.75">
      <c r="A25" s="26" t="s">
        <v>89</v>
      </c>
      <c r="B25" s="30" t="s">
        <v>11</v>
      </c>
      <c r="C25" s="10"/>
      <c r="D25" s="3"/>
      <c r="E25" s="3"/>
      <c r="F25" s="3"/>
      <c r="G25" s="3"/>
      <c r="H25" s="3"/>
      <c r="I25" s="3">
        <v>12.556538784305568</v>
      </c>
      <c r="J25" s="3">
        <v>41914.19165045358</v>
      </c>
      <c r="K25" s="3">
        <v>44223.15790975851</v>
      </c>
      <c r="L25" s="3"/>
      <c r="M25" s="3">
        <v>1040.131126514349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7"/>
      <c r="AD25" s="20">
        <v>87190.03722551075</v>
      </c>
    </row>
    <row r="26" spans="1:30" ht="12.75">
      <c r="A26" s="26" t="s">
        <v>90</v>
      </c>
      <c r="B26" s="30" t="s">
        <v>12</v>
      </c>
      <c r="C26" s="10"/>
      <c r="D26" s="3"/>
      <c r="E26" s="3"/>
      <c r="F26" s="3"/>
      <c r="G26" s="3"/>
      <c r="H26" s="3"/>
      <c r="I26" s="3">
        <v>156022.3876395138</v>
      </c>
      <c r="J26" s="3"/>
      <c r="K26" s="3"/>
      <c r="L26" s="3"/>
      <c r="M26" s="3">
        <v>685.8394627347546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7"/>
      <c r="AD26" s="20">
        <v>156708.22710224855</v>
      </c>
    </row>
    <row r="27" spans="1:30" ht="12.75">
      <c r="A27" s="26" t="s">
        <v>91</v>
      </c>
      <c r="B27" s="30" t="s">
        <v>13</v>
      </c>
      <c r="C27" s="10"/>
      <c r="D27" s="3"/>
      <c r="E27" s="3"/>
      <c r="F27" s="3"/>
      <c r="G27" s="3">
        <v>9988.098867003806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v>199.0831611985615</v>
      </c>
      <c r="V27" s="3"/>
      <c r="W27" s="3"/>
      <c r="X27" s="3"/>
      <c r="Y27" s="3"/>
      <c r="Z27" s="3"/>
      <c r="AA27" s="3"/>
      <c r="AB27" s="3"/>
      <c r="AC27" s="17"/>
      <c r="AD27" s="20">
        <v>10187.182028202367</v>
      </c>
    </row>
    <row r="28" spans="1:30" ht="12.75">
      <c r="A28" s="26" t="s">
        <v>92</v>
      </c>
      <c r="B28" s="30" t="s">
        <v>14</v>
      </c>
      <c r="C28" s="10"/>
      <c r="D28" s="3"/>
      <c r="E28" s="3"/>
      <c r="F28" s="3"/>
      <c r="G28" s="3">
        <v>5322.620318305384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v>222.21798801031983</v>
      </c>
      <c r="V28" s="3"/>
      <c r="W28" s="3"/>
      <c r="X28" s="3"/>
      <c r="Y28" s="3"/>
      <c r="Z28" s="3"/>
      <c r="AA28" s="3"/>
      <c r="AB28" s="3"/>
      <c r="AC28" s="17"/>
      <c r="AD28" s="20">
        <v>5544.838306315703</v>
      </c>
    </row>
    <row r="29" spans="1:30" ht="12.75">
      <c r="A29" s="26" t="s">
        <v>93</v>
      </c>
      <c r="B29" s="30" t="s">
        <v>39</v>
      </c>
      <c r="C29" s="10"/>
      <c r="D29" s="3"/>
      <c r="E29" s="3"/>
      <c r="F29" s="3"/>
      <c r="G29" s="3">
        <v>1208.4625287505228</v>
      </c>
      <c r="H29" s="3">
        <v>298.3929854035508</v>
      </c>
      <c r="I29" s="3"/>
      <c r="J29" s="3"/>
      <c r="K29" s="3"/>
      <c r="L29" s="3"/>
      <c r="M29" s="3">
        <v>11.81091056006488</v>
      </c>
      <c r="N29" s="3"/>
      <c r="O29" s="3"/>
      <c r="P29" s="3"/>
      <c r="Q29" s="3"/>
      <c r="R29" s="3"/>
      <c r="S29" s="3"/>
      <c r="T29" s="3"/>
      <c r="U29" s="3">
        <v>9104.654599127814</v>
      </c>
      <c r="V29" s="3"/>
      <c r="W29" s="3"/>
      <c r="X29" s="3"/>
      <c r="Y29" s="3"/>
      <c r="Z29" s="3"/>
      <c r="AA29" s="3"/>
      <c r="AB29" s="3"/>
      <c r="AC29" s="17"/>
      <c r="AD29" s="20">
        <v>10623.321023841952</v>
      </c>
    </row>
    <row r="30" spans="1:30" ht="12.75">
      <c r="A30" s="26" t="s">
        <v>94</v>
      </c>
      <c r="B30" s="30" t="s">
        <v>15</v>
      </c>
      <c r="C30" s="10"/>
      <c r="D30" s="3"/>
      <c r="E30" s="3"/>
      <c r="F30" s="3"/>
      <c r="G30" s="3">
        <v>893.013410746423</v>
      </c>
      <c r="H30" s="3">
        <v>220.50244115847377</v>
      </c>
      <c r="I30" s="3"/>
      <c r="J30" s="3"/>
      <c r="K30" s="3"/>
      <c r="L30" s="3"/>
      <c r="M30" s="3">
        <v>8.727868073964821</v>
      </c>
      <c r="N30" s="3"/>
      <c r="O30" s="3"/>
      <c r="P30" s="3"/>
      <c r="Q30" s="3"/>
      <c r="R30" s="3"/>
      <c r="S30" s="3"/>
      <c r="T30" s="3"/>
      <c r="U30" s="3">
        <v>3207.181844839362</v>
      </c>
      <c r="V30" s="3"/>
      <c r="W30" s="3"/>
      <c r="X30" s="3"/>
      <c r="Y30" s="3"/>
      <c r="Z30" s="3"/>
      <c r="AA30" s="3"/>
      <c r="AB30" s="3"/>
      <c r="AC30" s="17"/>
      <c r="AD30" s="20">
        <v>4329.425564818223</v>
      </c>
    </row>
    <row r="31" spans="1:30" ht="12.75">
      <c r="A31" s="26" t="s">
        <v>95</v>
      </c>
      <c r="B31" s="30" t="s">
        <v>40</v>
      </c>
      <c r="C31" s="10"/>
      <c r="D31" s="3"/>
      <c r="E31" s="3"/>
      <c r="F31" s="3"/>
      <c r="G31" s="3">
        <v>509.47372928342054</v>
      </c>
      <c r="H31" s="3">
        <v>125.79900778780728</v>
      </c>
      <c r="I31" s="3"/>
      <c r="J31" s="3"/>
      <c r="K31" s="3"/>
      <c r="L31" s="3"/>
      <c r="M31" s="3">
        <v>4.979342351219414</v>
      </c>
      <c r="N31" s="3"/>
      <c r="O31" s="3"/>
      <c r="P31" s="3"/>
      <c r="Q31" s="3"/>
      <c r="R31" s="3"/>
      <c r="S31" s="3"/>
      <c r="T31" s="3"/>
      <c r="U31" s="3">
        <v>3153.7598331410195</v>
      </c>
      <c r="V31" s="3"/>
      <c r="W31" s="3"/>
      <c r="X31" s="3"/>
      <c r="Y31" s="3"/>
      <c r="Z31" s="3"/>
      <c r="AA31" s="3"/>
      <c r="AB31" s="3"/>
      <c r="AC31" s="17"/>
      <c r="AD31" s="20">
        <v>3794.0119125634665</v>
      </c>
    </row>
    <row r="32" spans="1:30" ht="12.75">
      <c r="A32" s="26" t="s">
        <v>96</v>
      </c>
      <c r="B32" s="30" t="s">
        <v>41</v>
      </c>
      <c r="C32" s="10"/>
      <c r="D32" s="3"/>
      <c r="E32" s="3"/>
      <c r="F32" s="3"/>
      <c r="G32" s="3">
        <v>6678.57594890627</v>
      </c>
      <c r="H32" s="3">
        <v>1649.0707557965993</v>
      </c>
      <c r="I32" s="3"/>
      <c r="J32" s="3"/>
      <c r="K32" s="3"/>
      <c r="L32" s="3"/>
      <c r="M32" s="3">
        <v>65.27307328485361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7"/>
      <c r="AD32" s="20">
        <v>8392.919777987723</v>
      </c>
    </row>
    <row r="33" spans="1:30" ht="12.75">
      <c r="A33" s="26" t="s">
        <v>97</v>
      </c>
      <c r="B33" s="30" t="s">
        <v>42</v>
      </c>
      <c r="C33" s="10"/>
      <c r="D33" s="3"/>
      <c r="E33" s="3"/>
      <c r="F33" s="3"/>
      <c r="G33" s="3">
        <v>3656.8529547747257</v>
      </c>
      <c r="H33" s="3">
        <v>902.9483698474623</v>
      </c>
      <c r="I33" s="3"/>
      <c r="J33" s="3"/>
      <c r="K33" s="3"/>
      <c r="L33" s="3"/>
      <c r="M33" s="3">
        <v>35.74025851245045</v>
      </c>
      <c r="N33" s="3"/>
      <c r="O33" s="3"/>
      <c r="P33" s="3"/>
      <c r="Q33" s="3"/>
      <c r="R33" s="3"/>
      <c r="S33" s="3"/>
      <c r="T33" s="3"/>
      <c r="U33" s="3">
        <v>4148.575087576617</v>
      </c>
      <c r="V33" s="3"/>
      <c r="W33" s="3"/>
      <c r="X33" s="3"/>
      <c r="Y33" s="3"/>
      <c r="Z33" s="3"/>
      <c r="AA33" s="3"/>
      <c r="AB33" s="3"/>
      <c r="AC33" s="17"/>
      <c r="AD33" s="20">
        <v>8744.116670711255</v>
      </c>
    </row>
    <row r="34" spans="1:30" ht="12.75">
      <c r="A34" s="26" t="s">
        <v>98</v>
      </c>
      <c r="B34" s="30" t="s">
        <v>43</v>
      </c>
      <c r="C34" s="10"/>
      <c r="D34" s="3"/>
      <c r="E34" s="3"/>
      <c r="F34" s="3"/>
      <c r="G34" s="3">
        <v>1996.4938983980326</v>
      </c>
      <c r="H34" s="3">
        <v>492.9733115506042</v>
      </c>
      <c r="I34" s="3"/>
      <c r="J34" s="3"/>
      <c r="K34" s="3"/>
      <c r="L34" s="3"/>
      <c r="M34" s="3">
        <v>19.512736478536194</v>
      </c>
      <c r="N34" s="3"/>
      <c r="O34" s="3"/>
      <c r="P34" s="3"/>
      <c r="Q34" s="3"/>
      <c r="R34" s="3"/>
      <c r="S34" s="3"/>
      <c r="T34" s="3"/>
      <c r="U34" s="3">
        <v>2432.999877999749</v>
      </c>
      <c r="V34" s="3"/>
      <c r="W34" s="3"/>
      <c r="X34" s="3"/>
      <c r="Y34" s="3"/>
      <c r="Z34" s="3"/>
      <c r="AA34" s="3"/>
      <c r="AB34" s="3"/>
      <c r="AC34" s="17"/>
      <c r="AD34" s="20">
        <v>4941.979824426922</v>
      </c>
    </row>
    <row r="35" spans="1:30" ht="12.75">
      <c r="A35" s="26" t="s">
        <v>99</v>
      </c>
      <c r="B35" s="30" t="s">
        <v>44</v>
      </c>
      <c r="C35" s="10"/>
      <c r="D35" s="3"/>
      <c r="E35" s="3"/>
      <c r="F35" s="3"/>
      <c r="G35" s="3">
        <v>2898.3220550585384</v>
      </c>
      <c r="H35" s="3">
        <v>715.652285523543</v>
      </c>
      <c r="I35" s="3"/>
      <c r="J35" s="3"/>
      <c r="K35" s="3"/>
      <c r="L35" s="3"/>
      <c r="M35" s="3">
        <v>28.32675548653831</v>
      </c>
      <c r="N35" s="3"/>
      <c r="O35" s="3"/>
      <c r="P35" s="3"/>
      <c r="Q35" s="3"/>
      <c r="R35" s="3"/>
      <c r="S35" s="3"/>
      <c r="T35" s="3"/>
      <c r="U35" s="3">
        <v>2434.3519339495565</v>
      </c>
      <c r="V35" s="3"/>
      <c r="W35" s="3"/>
      <c r="X35" s="3"/>
      <c r="Y35" s="3"/>
      <c r="Z35" s="3"/>
      <c r="AA35" s="3"/>
      <c r="AB35" s="3"/>
      <c r="AC35" s="17"/>
      <c r="AD35" s="20">
        <v>6076.653030018176</v>
      </c>
    </row>
    <row r="36" spans="1:30" ht="12.75">
      <c r="A36" s="26" t="s">
        <v>100</v>
      </c>
      <c r="B36" s="30" t="s">
        <v>45</v>
      </c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7"/>
      <c r="AD36" s="20"/>
    </row>
    <row r="37" spans="1:30" ht="12.75">
      <c r="A37" s="54" t="s">
        <v>118</v>
      </c>
      <c r="B37" s="31" t="s">
        <v>46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8"/>
      <c r="AD37" s="21"/>
    </row>
    <row r="38" spans="1:30" ht="12.75">
      <c r="A38" s="27" t="s">
        <v>103</v>
      </c>
      <c r="B38" s="28" t="s">
        <v>23</v>
      </c>
      <c r="C38" s="15">
        <v>270717.23196</v>
      </c>
      <c r="D38" s="5">
        <v>378975.65450400003</v>
      </c>
      <c r="E38" s="5">
        <v>13285.468723893835</v>
      </c>
      <c r="F38" s="5">
        <v>1098661.704912</v>
      </c>
      <c r="G38" s="5">
        <v>204425.72207821129</v>
      </c>
      <c r="H38" s="5">
        <v>25721.735361598967</v>
      </c>
      <c r="I38" s="5">
        <v>156034.9441782981</v>
      </c>
      <c r="J38" s="5">
        <v>173377.74385445358</v>
      </c>
      <c r="K38" s="5">
        <v>326503.2010337585</v>
      </c>
      <c r="L38" s="5">
        <v>63360.01670400001</v>
      </c>
      <c r="M38" s="5">
        <v>112276.02765700672</v>
      </c>
      <c r="N38" s="5">
        <v>232649.29724400002</v>
      </c>
      <c r="O38" s="5">
        <v>42230.953691999995</v>
      </c>
      <c r="P38" s="5"/>
      <c r="Q38" s="5"/>
      <c r="R38" s="5"/>
      <c r="S38" s="5"/>
      <c r="T38" s="5">
        <v>8441.384292000002</v>
      </c>
      <c r="U38" s="5">
        <v>225058.50324</v>
      </c>
      <c r="V38" s="5"/>
      <c r="W38" s="5"/>
      <c r="X38" s="5">
        <v>145736.22780000002</v>
      </c>
      <c r="Y38" s="5">
        <v>3023.413884</v>
      </c>
      <c r="Z38" s="5">
        <v>1925.6349240000009</v>
      </c>
      <c r="AA38" s="5"/>
      <c r="AB38" s="5"/>
      <c r="AC38" s="19">
        <v>58784.179248</v>
      </c>
      <c r="AD38" s="1">
        <v>3541189.0452912226</v>
      </c>
    </row>
    <row r="39" spans="1:2" ht="12.75">
      <c r="A39" s="22"/>
      <c r="B39" s="22"/>
    </row>
    <row r="40" spans="1:30" ht="12.75">
      <c r="A40" s="27" t="s">
        <v>101</v>
      </c>
      <c r="B40" s="28" t="s">
        <v>16</v>
      </c>
      <c r="C40" s="11">
        <v>26637.845112</v>
      </c>
      <c r="D40" s="5">
        <v>61682.86836000001</v>
      </c>
      <c r="E40" s="5">
        <v>3985.0799760000004</v>
      </c>
      <c r="F40" s="5"/>
      <c r="G40" s="5">
        <v>43015.689678394694</v>
      </c>
      <c r="H40" s="5">
        <v>167477.35481904083</v>
      </c>
      <c r="I40" s="5"/>
      <c r="J40" s="5"/>
      <c r="K40" s="5">
        <v>54000.006624</v>
      </c>
      <c r="L40" s="5"/>
      <c r="M40" s="5">
        <v>115469.24542078568</v>
      </c>
      <c r="N40" s="5">
        <v>59028.562764</v>
      </c>
      <c r="O40" s="5"/>
      <c r="P40" s="5"/>
      <c r="Q40" s="5"/>
      <c r="R40" s="5"/>
      <c r="S40" s="5"/>
      <c r="T40" s="5">
        <v>286421.96062800003</v>
      </c>
      <c r="U40" s="5">
        <v>59158.646640000006</v>
      </c>
      <c r="V40" s="5"/>
      <c r="W40" s="5"/>
      <c r="X40" s="5"/>
      <c r="Y40" s="5">
        <v>19701.196740000003</v>
      </c>
      <c r="Z40" s="5">
        <v>4729.074336000001</v>
      </c>
      <c r="AA40" s="5"/>
      <c r="AB40" s="5"/>
      <c r="AC40" s="19"/>
      <c r="AD40" s="1">
        <v>901307.5310982214</v>
      </c>
    </row>
    <row r="41" spans="1:30" ht="12.75">
      <c r="A41" s="22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27" t="s">
        <v>102</v>
      </c>
      <c r="B42" s="28" t="s">
        <v>26</v>
      </c>
      <c r="C42" s="11">
        <v>297355.077072</v>
      </c>
      <c r="D42" s="5">
        <v>440658.52286400006</v>
      </c>
      <c r="E42" s="5">
        <v>17270.548699893836</v>
      </c>
      <c r="F42" s="5">
        <v>1098661.704912</v>
      </c>
      <c r="G42" s="5">
        <v>247441.411756606</v>
      </c>
      <c r="H42" s="5">
        <v>193199.0901806398</v>
      </c>
      <c r="I42" s="5">
        <v>156034.9441782981</v>
      </c>
      <c r="J42" s="5">
        <v>173377.74385445358</v>
      </c>
      <c r="K42" s="5">
        <v>380503.2076577585</v>
      </c>
      <c r="L42" s="5">
        <v>63360.01670400001</v>
      </c>
      <c r="M42" s="5">
        <v>227745.2730777924</v>
      </c>
      <c r="N42" s="5">
        <v>291677.86000800005</v>
      </c>
      <c r="O42" s="5">
        <v>42230.953691999995</v>
      </c>
      <c r="P42" s="5"/>
      <c r="Q42" s="5"/>
      <c r="R42" s="5"/>
      <c r="S42" s="5"/>
      <c r="T42" s="5">
        <v>294863.34492000006</v>
      </c>
      <c r="U42" s="5">
        <v>284217.14988</v>
      </c>
      <c r="V42" s="5"/>
      <c r="W42" s="5"/>
      <c r="X42" s="5">
        <v>145736.22780000002</v>
      </c>
      <c r="Y42" s="5">
        <v>22724.610624000004</v>
      </c>
      <c r="Z42" s="5">
        <v>6654.709260000001</v>
      </c>
      <c r="AA42" s="5"/>
      <c r="AB42" s="5"/>
      <c r="AC42" s="19">
        <v>58784.179248</v>
      </c>
      <c r="AD42" s="1">
        <v>4442496.576389444</v>
      </c>
    </row>
    <row r="43" spans="3:29" ht="12.75">
      <c r="C43" s="56">
        <f>C42/$AD$42</f>
        <v>0.06693422762605025</v>
      </c>
      <c r="D43" s="56">
        <f aca="true" t="shared" si="0" ref="D43:AC43">D42/$AD$42</f>
        <v>0.0991916403956212</v>
      </c>
      <c r="E43" s="55">
        <f t="shared" si="0"/>
        <v>0.003887577267179382</v>
      </c>
      <c r="F43" s="56">
        <f t="shared" si="0"/>
        <v>0.24730727104013142</v>
      </c>
      <c r="G43" s="56">
        <f t="shared" si="0"/>
        <v>0.05569872874448208</v>
      </c>
      <c r="H43" s="56">
        <f t="shared" si="0"/>
        <v>0.043488855164781855</v>
      </c>
      <c r="I43" s="56">
        <f t="shared" si="0"/>
        <v>0.03512325592046096</v>
      </c>
      <c r="J43" s="55">
        <f t="shared" si="0"/>
        <v>0.03902709678515118</v>
      </c>
      <c r="K43" s="55">
        <f t="shared" si="0"/>
        <v>0.08565075990829583</v>
      </c>
      <c r="L43" s="55">
        <f t="shared" si="0"/>
        <v>0.014262254481126618</v>
      </c>
      <c r="M43" s="55">
        <f t="shared" si="0"/>
        <v>0.05126515443775268</v>
      </c>
      <c r="N43" s="56">
        <f t="shared" si="0"/>
        <v>0.065656293706152</v>
      </c>
      <c r="O43" s="55">
        <f t="shared" si="0"/>
        <v>0.009506130835630809</v>
      </c>
      <c r="P43" s="55">
        <f t="shared" si="0"/>
        <v>0</v>
      </c>
      <c r="Q43" s="55">
        <f t="shared" si="0"/>
        <v>0</v>
      </c>
      <c r="R43" s="55">
        <f t="shared" si="0"/>
        <v>0</v>
      </c>
      <c r="S43" s="55">
        <f t="shared" si="0"/>
        <v>0</v>
      </c>
      <c r="T43" s="55">
        <f t="shared" si="0"/>
        <v>0.06637334207236345</v>
      </c>
      <c r="U43" s="55">
        <f t="shared" si="0"/>
        <v>0.06397689789802655</v>
      </c>
      <c r="V43" s="55">
        <f t="shared" si="0"/>
        <v>0</v>
      </c>
      <c r="W43" s="55">
        <f t="shared" si="0"/>
        <v>0</v>
      </c>
      <c r="X43" s="55">
        <f t="shared" si="0"/>
        <v>0.03280502872518687</v>
      </c>
      <c r="Y43" s="55">
        <f t="shared" si="0"/>
        <v>0.005115279265441552</v>
      </c>
      <c r="Z43" s="55">
        <f t="shared" si="0"/>
        <v>0.0014979660975695094</v>
      </c>
      <c r="AA43" s="55">
        <f t="shared" si="0"/>
        <v>0</v>
      </c>
      <c r="AB43" s="55">
        <f t="shared" si="0"/>
        <v>0</v>
      </c>
      <c r="AC43" s="55">
        <f t="shared" si="0"/>
        <v>0.013232239628595446</v>
      </c>
    </row>
    <row r="44" spans="9:11" ht="12.75">
      <c r="I44" s="7"/>
      <c r="K44" s="6"/>
    </row>
    <row r="45" spans="4:11" ht="12.75">
      <c r="D45" s="57">
        <f>C43+D43</f>
        <v>0.16612586802167145</v>
      </c>
      <c r="E45" s="58"/>
      <c r="F45" s="57">
        <f>D45+F43</f>
        <v>0.4134331390618029</v>
      </c>
      <c r="H45" s="57">
        <f>SUM(G43:I43)</f>
        <v>0.13431083982972492</v>
      </c>
      <c r="I45" s="7"/>
      <c r="K45" s="6"/>
    </row>
    <row r="46" spans="9:11" ht="12.75">
      <c r="I46" s="7"/>
      <c r="K46" s="6"/>
    </row>
    <row r="47" spans="8:11" ht="12.75">
      <c r="H47" s="57">
        <f>SUM(F43:M43)</f>
        <v>0.5718233764821826</v>
      </c>
      <c r="I47" s="7"/>
      <c r="K47" s="6"/>
    </row>
    <row r="48" spans="9:11" ht="12.75">
      <c r="I48" s="7"/>
      <c r="K48" s="6"/>
    </row>
    <row r="49" spans="9:11" ht="12.75">
      <c r="I49" s="7"/>
      <c r="K49" s="6"/>
    </row>
    <row r="50" spans="9:11" ht="12.75">
      <c r="I50" s="7"/>
      <c r="K50" s="6"/>
    </row>
    <row r="51" spans="9:11" ht="12.75">
      <c r="I51" s="7"/>
      <c r="K51" s="6"/>
    </row>
    <row r="52" spans="9:11" ht="12.75">
      <c r="I52" s="7"/>
      <c r="K52" s="6"/>
    </row>
    <row r="53" spans="9:11" ht="12.75">
      <c r="I53" s="7"/>
      <c r="K53" s="6"/>
    </row>
    <row r="54" spans="9:11" ht="12.75">
      <c r="I54" s="7"/>
      <c r="K54" s="6"/>
    </row>
    <row r="55" spans="9:11" ht="12.75">
      <c r="I55" s="7"/>
      <c r="K55" s="6"/>
    </row>
    <row r="56" spans="9:11" ht="12.75">
      <c r="I56" s="7"/>
      <c r="K56" s="6"/>
    </row>
    <row r="58" spans="9:11" ht="12.75">
      <c r="I58" s="7"/>
      <c r="K58" s="6"/>
    </row>
    <row r="59" spans="9:11" ht="12.75">
      <c r="I59" s="7"/>
      <c r="K59" s="6"/>
    </row>
    <row r="63" spans="9:11" ht="12.75">
      <c r="I63" s="7"/>
      <c r="K63" s="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3"/>
  <sheetViews>
    <sheetView zoomScale="85" zoomScaleNormal="85" zoomScalePageLayoutView="0" workbookViewId="0" topLeftCell="A1">
      <pane xSplit="1" ySplit="1" topLeftCell="B32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140625" defaultRowHeight="12.75"/>
  <cols>
    <col min="1" max="1" width="27.7109375" style="9" customWidth="1"/>
    <col min="2" max="2" width="11.421875" style="0" customWidth="1"/>
    <col min="3" max="3" width="10.00390625" style="0" customWidth="1"/>
    <col min="5" max="5" width="10.00390625" style="0" customWidth="1"/>
    <col min="13" max="13" width="10.7109375" style="0" customWidth="1"/>
  </cols>
  <sheetData>
    <row r="1" spans="3:30" ht="12.75">
      <c r="C1" s="23" t="s">
        <v>48</v>
      </c>
      <c r="D1" s="24" t="s">
        <v>49</v>
      </c>
      <c r="E1" s="5" t="s">
        <v>64</v>
      </c>
      <c r="F1" s="24" t="s">
        <v>50</v>
      </c>
      <c r="G1" s="24" t="s">
        <v>51</v>
      </c>
      <c r="H1" s="24" t="s">
        <v>52</v>
      </c>
      <c r="I1" s="24" t="s">
        <v>53</v>
      </c>
      <c r="J1" s="24" t="s">
        <v>27</v>
      </c>
      <c r="K1" s="24" t="s">
        <v>54</v>
      </c>
      <c r="L1" s="24" t="s">
        <v>55</v>
      </c>
      <c r="M1" s="24" t="s">
        <v>56</v>
      </c>
      <c r="N1" s="24" t="s">
        <v>20</v>
      </c>
      <c r="O1" s="24" t="s">
        <v>57</v>
      </c>
      <c r="P1" s="24" t="s">
        <v>58</v>
      </c>
      <c r="Q1" s="24" t="s">
        <v>25</v>
      </c>
      <c r="R1" s="24" t="s">
        <v>24</v>
      </c>
      <c r="S1" s="24" t="s">
        <v>59</v>
      </c>
      <c r="T1" s="24" t="s">
        <v>60</v>
      </c>
      <c r="U1" s="24" t="s">
        <v>17</v>
      </c>
      <c r="V1" s="24" t="s">
        <v>61</v>
      </c>
      <c r="W1" s="24" t="s">
        <v>21</v>
      </c>
      <c r="X1" s="24" t="s">
        <v>19</v>
      </c>
      <c r="Y1" s="24" t="s">
        <v>18</v>
      </c>
      <c r="Z1" s="24" t="s">
        <v>62</v>
      </c>
      <c r="AA1" s="24" t="s">
        <v>22</v>
      </c>
      <c r="AB1" s="24" t="s">
        <v>63</v>
      </c>
      <c r="AC1" s="8" t="s">
        <v>65</v>
      </c>
      <c r="AD1" s="12" t="s">
        <v>104</v>
      </c>
    </row>
    <row r="2" spans="1:30" ht="12.75">
      <c r="A2" s="25" t="s">
        <v>66</v>
      </c>
      <c r="B2" s="29" t="s">
        <v>28</v>
      </c>
      <c r="C2" s="10"/>
      <c r="D2" s="2"/>
      <c r="E2" s="2"/>
      <c r="F2" s="2"/>
      <c r="G2" s="2">
        <v>34242.02007523663</v>
      </c>
      <c r="H2" s="2">
        <v>16186.16248195327</v>
      </c>
      <c r="I2" s="2"/>
      <c r="J2" s="2">
        <v>109056.00794399998</v>
      </c>
      <c r="K2" s="2"/>
      <c r="L2" s="2"/>
      <c r="M2" s="2">
        <v>2154.0981916113665</v>
      </c>
      <c r="N2" s="2"/>
      <c r="O2" s="2"/>
      <c r="P2" s="2"/>
      <c r="Q2" s="2"/>
      <c r="R2" s="2"/>
      <c r="S2" s="2"/>
      <c r="T2" s="2">
        <v>109.93796819709944</v>
      </c>
      <c r="U2" s="2">
        <v>7244.503776000001</v>
      </c>
      <c r="V2" s="2"/>
      <c r="W2" s="2"/>
      <c r="X2" s="2"/>
      <c r="Y2" s="2"/>
      <c r="Z2" s="2"/>
      <c r="AA2" s="2"/>
      <c r="AB2" s="2"/>
      <c r="AC2" s="16"/>
      <c r="AD2" s="4">
        <v>168992.73043699836</v>
      </c>
    </row>
    <row r="3" spans="1:30" ht="12.75">
      <c r="A3" s="26" t="s">
        <v>67</v>
      </c>
      <c r="B3" s="30" t="s">
        <v>29</v>
      </c>
      <c r="C3" s="10">
        <v>61.447090787030255</v>
      </c>
      <c r="D3" s="3">
        <v>2673.254849271206</v>
      </c>
      <c r="E3" s="3">
        <v>966.2377263593429</v>
      </c>
      <c r="F3" s="3"/>
      <c r="G3" s="3">
        <v>616.1006214736476</v>
      </c>
      <c r="H3" s="3">
        <v>291.230036735382</v>
      </c>
      <c r="I3" s="3"/>
      <c r="J3" s="3">
        <v>40.283384075133</v>
      </c>
      <c r="K3" s="3">
        <v>9998.222391248646</v>
      </c>
      <c r="L3" s="3"/>
      <c r="M3" s="3">
        <v>1717.2175971334136</v>
      </c>
      <c r="N3" s="3">
        <v>705.348090146743</v>
      </c>
      <c r="O3" s="3"/>
      <c r="P3" s="3"/>
      <c r="Q3" s="3"/>
      <c r="R3" s="3"/>
      <c r="S3" s="3"/>
      <c r="T3" s="3"/>
      <c r="U3" s="3">
        <v>4443.199632</v>
      </c>
      <c r="V3" s="3"/>
      <c r="W3" s="3"/>
      <c r="X3" s="3">
        <v>0.008947866963639353</v>
      </c>
      <c r="Y3" s="3"/>
      <c r="Z3" s="3">
        <v>13.478911930562774</v>
      </c>
      <c r="AA3" s="3"/>
      <c r="AB3" s="3"/>
      <c r="AC3" s="17"/>
      <c r="AD3" s="20">
        <v>21526.02927902807</v>
      </c>
    </row>
    <row r="4" spans="1:30" ht="12.75">
      <c r="A4" s="26" t="s">
        <v>68</v>
      </c>
      <c r="B4" s="30" t="s">
        <v>30</v>
      </c>
      <c r="C4" s="10">
        <v>6852.11688</v>
      </c>
      <c r="D4" s="3">
        <v>15069.591107999999</v>
      </c>
      <c r="E4" s="3">
        <v>1933.9247880000005</v>
      </c>
      <c r="F4" s="3"/>
      <c r="G4" s="3">
        <v>2221.687311506613</v>
      </c>
      <c r="H4" s="3">
        <v>1050.188970426607</v>
      </c>
      <c r="I4" s="3"/>
      <c r="J4" s="3">
        <v>141.34032318333374</v>
      </c>
      <c r="K4" s="3">
        <v>14909.005389309292</v>
      </c>
      <c r="L4" s="3"/>
      <c r="M4" s="3">
        <v>3711.856951183286</v>
      </c>
      <c r="N4" s="3">
        <v>12090.994485445608</v>
      </c>
      <c r="O4" s="3"/>
      <c r="P4" s="3"/>
      <c r="Q4" s="3"/>
      <c r="R4" s="3"/>
      <c r="S4" s="3"/>
      <c r="T4" s="3"/>
      <c r="U4" s="3">
        <v>11684.102760000002</v>
      </c>
      <c r="V4" s="3"/>
      <c r="W4" s="3"/>
      <c r="X4" s="3">
        <v>7.223600492283661</v>
      </c>
      <c r="Y4" s="3"/>
      <c r="Z4" s="3">
        <v>231.06719118339126</v>
      </c>
      <c r="AA4" s="3"/>
      <c r="AB4" s="3"/>
      <c r="AC4" s="17"/>
      <c r="AD4" s="20">
        <v>69903.09975873043</v>
      </c>
    </row>
    <row r="5" spans="1:30" ht="12.75">
      <c r="A5" s="26" t="s">
        <v>69</v>
      </c>
      <c r="B5" s="30" t="s">
        <v>31</v>
      </c>
      <c r="C5" s="10">
        <v>1334.8046647595324</v>
      </c>
      <c r="D5" s="3">
        <v>3934.857054067939</v>
      </c>
      <c r="E5" s="3">
        <v>1598.6689526182386</v>
      </c>
      <c r="F5" s="3"/>
      <c r="G5" s="3">
        <v>3654.3257111623507</v>
      </c>
      <c r="H5" s="3">
        <v>1727.3954513457393</v>
      </c>
      <c r="I5" s="3"/>
      <c r="J5" s="3">
        <v>972.3066292364651</v>
      </c>
      <c r="K5" s="3">
        <v>23341.74012884608</v>
      </c>
      <c r="L5" s="3"/>
      <c r="M5" s="3">
        <v>1914.3336945880765</v>
      </c>
      <c r="N5" s="3">
        <v>21427.015685027072</v>
      </c>
      <c r="O5" s="3"/>
      <c r="P5" s="3"/>
      <c r="Q5" s="3"/>
      <c r="R5" s="3"/>
      <c r="S5" s="3"/>
      <c r="T5" s="3"/>
      <c r="U5" s="3">
        <v>29175.791167662763</v>
      </c>
      <c r="V5" s="3"/>
      <c r="W5" s="3"/>
      <c r="X5" s="3">
        <v>11.12885997651403</v>
      </c>
      <c r="Y5" s="3"/>
      <c r="Z5" s="3">
        <v>420.19765712692106</v>
      </c>
      <c r="AA5" s="3"/>
      <c r="AB5" s="3"/>
      <c r="AC5" s="17"/>
      <c r="AD5" s="20">
        <v>89512.56565641769</v>
      </c>
    </row>
    <row r="6" spans="1:30" ht="12.75">
      <c r="A6" s="26" t="s">
        <v>70</v>
      </c>
      <c r="B6" s="30" t="s">
        <v>0</v>
      </c>
      <c r="C6" s="10">
        <v>147.67335813300616</v>
      </c>
      <c r="D6" s="3">
        <v>435.3247859320614</v>
      </c>
      <c r="E6" s="3">
        <v>82.39087148096587</v>
      </c>
      <c r="F6" s="3"/>
      <c r="G6" s="3">
        <v>398.9726111280642</v>
      </c>
      <c r="H6" s="3">
        <v>188.59388246893255</v>
      </c>
      <c r="I6" s="3"/>
      <c r="J6" s="3">
        <v>50.10993076353486</v>
      </c>
      <c r="K6" s="3">
        <v>706.2040712692865</v>
      </c>
      <c r="L6" s="3"/>
      <c r="M6" s="3">
        <v>111.91022474658236</v>
      </c>
      <c r="N6" s="3">
        <v>320.8622194938133</v>
      </c>
      <c r="O6" s="3"/>
      <c r="P6" s="3"/>
      <c r="Q6" s="3"/>
      <c r="R6" s="3"/>
      <c r="S6" s="3"/>
      <c r="T6" s="3"/>
      <c r="U6" s="3">
        <v>1127.2624003372362</v>
      </c>
      <c r="V6" s="3"/>
      <c r="W6" s="3"/>
      <c r="X6" s="3">
        <v>0.022247781112239632</v>
      </c>
      <c r="Y6" s="3"/>
      <c r="Z6" s="3">
        <v>16.235138813098423</v>
      </c>
      <c r="AA6" s="3"/>
      <c r="AB6" s="3"/>
      <c r="AC6" s="17"/>
      <c r="AD6" s="20">
        <v>3585.5617423476933</v>
      </c>
    </row>
    <row r="7" spans="1:30" ht="12.75">
      <c r="A7" s="26" t="s">
        <v>71</v>
      </c>
      <c r="B7" s="30" t="s">
        <v>1</v>
      </c>
      <c r="C7" s="10">
        <v>5155.809869368201</v>
      </c>
      <c r="D7" s="3">
        <v>265.56549829445754</v>
      </c>
      <c r="E7" s="3">
        <v>142.36319634269384</v>
      </c>
      <c r="F7" s="3"/>
      <c r="G7" s="3">
        <v>570.5748405731434</v>
      </c>
      <c r="H7" s="3">
        <v>269.7100538268306</v>
      </c>
      <c r="I7" s="3"/>
      <c r="J7" s="3">
        <v>5.935259160335818</v>
      </c>
      <c r="K7" s="3">
        <v>1471.9266597705694</v>
      </c>
      <c r="L7" s="3"/>
      <c r="M7" s="3">
        <v>185.89558788193088</v>
      </c>
      <c r="N7" s="3">
        <v>2460.1156419972876</v>
      </c>
      <c r="O7" s="3"/>
      <c r="P7" s="3"/>
      <c r="Q7" s="3"/>
      <c r="R7" s="3"/>
      <c r="S7" s="3"/>
      <c r="T7" s="3">
        <v>3207.2564253779506</v>
      </c>
      <c r="U7" s="3">
        <v>8112.259944000001</v>
      </c>
      <c r="V7" s="3"/>
      <c r="W7" s="3"/>
      <c r="X7" s="3"/>
      <c r="Y7" s="3"/>
      <c r="Z7" s="3">
        <v>47.76526810959458</v>
      </c>
      <c r="AA7" s="3"/>
      <c r="AB7" s="3"/>
      <c r="AC7" s="17"/>
      <c r="AD7" s="20">
        <v>21895.178244703002</v>
      </c>
    </row>
    <row r="8" spans="1:30" ht="12.75">
      <c r="A8" s="26" t="s">
        <v>72</v>
      </c>
      <c r="B8" s="30" t="s">
        <v>32</v>
      </c>
      <c r="C8" s="10">
        <v>8484.093708115628</v>
      </c>
      <c r="D8" s="3">
        <v>436.998770369454</v>
      </c>
      <c r="E8" s="3">
        <v>29.3076</v>
      </c>
      <c r="F8" s="3"/>
      <c r="G8" s="3">
        <v>433.718876856762</v>
      </c>
      <c r="H8" s="3">
        <v>205.0184012762372</v>
      </c>
      <c r="I8" s="3"/>
      <c r="J8" s="3">
        <v>27.355366616360456</v>
      </c>
      <c r="K8" s="3">
        <v>10879.032688656085</v>
      </c>
      <c r="L8" s="3"/>
      <c r="M8" s="3">
        <v>718.6367724943145</v>
      </c>
      <c r="N8" s="3">
        <v>2556.390892788106</v>
      </c>
      <c r="O8" s="3"/>
      <c r="P8" s="3"/>
      <c r="Q8" s="3"/>
      <c r="R8" s="3"/>
      <c r="S8" s="3"/>
      <c r="T8" s="3">
        <v>3891.4285064249507</v>
      </c>
      <c r="U8" s="3">
        <v>6809.696632382704</v>
      </c>
      <c r="V8" s="3"/>
      <c r="W8" s="3"/>
      <c r="X8" s="3">
        <v>0.9755358260295791</v>
      </c>
      <c r="Y8" s="3"/>
      <c r="Z8" s="3">
        <v>104.60849773244908</v>
      </c>
      <c r="AA8" s="3"/>
      <c r="AB8" s="3"/>
      <c r="AC8" s="17"/>
      <c r="AD8" s="20">
        <v>34577.26224953908</v>
      </c>
    </row>
    <row r="9" spans="1:30" ht="12.75">
      <c r="A9" s="26" t="s">
        <v>73</v>
      </c>
      <c r="B9" s="30" t="s">
        <v>2</v>
      </c>
      <c r="C9" s="10">
        <v>1990.190948784181</v>
      </c>
      <c r="D9" s="3">
        <v>25.1208</v>
      </c>
      <c r="E9" s="3"/>
      <c r="F9" s="3">
        <v>1107487.4374440003</v>
      </c>
      <c r="G9" s="3">
        <v>76.9483360852849</v>
      </c>
      <c r="H9" s="3">
        <v>36.37338766392165</v>
      </c>
      <c r="I9" s="3"/>
      <c r="J9" s="3"/>
      <c r="K9" s="3">
        <v>36919.997892</v>
      </c>
      <c r="L9" s="3"/>
      <c r="M9" s="3">
        <v>33360.538638713915</v>
      </c>
      <c r="N9" s="3">
        <v>2168.385588</v>
      </c>
      <c r="O9" s="3">
        <v>5199.890965689053</v>
      </c>
      <c r="P9" s="3"/>
      <c r="Q9" s="3"/>
      <c r="R9" s="3"/>
      <c r="S9" s="3"/>
      <c r="T9" s="3"/>
      <c r="U9" s="3">
        <v>5865.455592</v>
      </c>
      <c r="V9" s="3"/>
      <c r="W9" s="3"/>
      <c r="X9" s="3"/>
      <c r="Y9" s="3"/>
      <c r="Z9" s="3"/>
      <c r="AA9" s="3"/>
      <c r="AB9" s="3"/>
      <c r="AC9" s="17">
        <v>43.207776</v>
      </c>
      <c r="AD9" s="20">
        <v>1193173.5473689367</v>
      </c>
    </row>
    <row r="10" spans="1:30" ht="12.75">
      <c r="A10" s="26" t="s">
        <v>74</v>
      </c>
      <c r="B10" s="30" t="s">
        <v>3</v>
      </c>
      <c r="C10" s="10">
        <v>27164.121916063978</v>
      </c>
      <c r="D10" s="3">
        <v>1996.7267880000002</v>
      </c>
      <c r="E10" s="3">
        <v>3180.99676578936</v>
      </c>
      <c r="F10" s="3"/>
      <c r="G10" s="3">
        <v>473.2852965327896</v>
      </c>
      <c r="H10" s="3">
        <v>223.72140116637755</v>
      </c>
      <c r="I10" s="3"/>
      <c r="J10" s="3">
        <v>899.3893796055711</v>
      </c>
      <c r="K10" s="3">
        <v>36753.12550066123</v>
      </c>
      <c r="L10" s="3">
        <v>64284.00159600001</v>
      </c>
      <c r="M10" s="3">
        <v>7051.177753628572</v>
      </c>
      <c r="N10" s="3">
        <v>44381.59062018765</v>
      </c>
      <c r="O10" s="3"/>
      <c r="P10" s="3"/>
      <c r="Q10" s="3"/>
      <c r="R10" s="3"/>
      <c r="S10" s="3"/>
      <c r="T10" s="3"/>
      <c r="U10" s="3">
        <v>7186.893408000001</v>
      </c>
      <c r="V10" s="3"/>
      <c r="W10" s="3"/>
      <c r="X10" s="3">
        <v>6.251599561096869</v>
      </c>
      <c r="Y10" s="3"/>
      <c r="Z10" s="3">
        <v>193.73109966432534</v>
      </c>
      <c r="AA10" s="3"/>
      <c r="AB10" s="3"/>
      <c r="AC10" s="17"/>
      <c r="AD10" s="20">
        <v>193795.01312486097</v>
      </c>
    </row>
    <row r="11" spans="1:30" ht="12.75">
      <c r="A11" s="26" t="s">
        <v>75</v>
      </c>
      <c r="B11" s="30" t="s">
        <v>4</v>
      </c>
      <c r="C11" s="10">
        <v>4906.88554955403</v>
      </c>
      <c r="D11" s="3">
        <v>252.7439023271959</v>
      </c>
      <c r="E11" s="3">
        <v>398.22773523347854</v>
      </c>
      <c r="F11" s="3"/>
      <c r="G11" s="3">
        <v>457.1943721076317</v>
      </c>
      <c r="H11" s="3">
        <v>216.11524017884898</v>
      </c>
      <c r="I11" s="3"/>
      <c r="J11" s="3">
        <v>16.602498919416632</v>
      </c>
      <c r="K11" s="3">
        <v>4967.050564607763</v>
      </c>
      <c r="L11" s="3"/>
      <c r="M11" s="3">
        <v>448.3562698610033</v>
      </c>
      <c r="N11" s="3">
        <v>5074.489676656911</v>
      </c>
      <c r="O11" s="3"/>
      <c r="P11" s="3"/>
      <c r="Q11" s="3"/>
      <c r="R11" s="3"/>
      <c r="S11" s="3"/>
      <c r="T11" s="3"/>
      <c r="U11" s="3">
        <v>4931.708780435925</v>
      </c>
      <c r="V11" s="3"/>
      <c r="W11" s="3"/>
      <c r="X11" s="3">
        <v>0.9429654529755374</v>
      </c>
      <c r="Y11" s="3"/>
      <c r="Z11" s="3">
        <v>75.75941699400174</v>
      </c>
      <c r="AA11" s="3"/>
      <c r="AB11" s="3"/>
      <c r="AC11" s="17"/>
      <c r="AD11" s="20">
        <v>21746.07697232918</v>
      </c>
    </row>
    <row r="12" spans="1:30" ht="12.75">
      <c r="A12" s="26" t="s">
        <v>76</v>
      </c>
      <c r="B12" s="30" t="s">
        <v>5</v>
      </c>
      <c r="C12" s="10">
        <v>12616.4183691342</v>
      </c>
      <c r="D12" s="3">
        <v>13978.53861627871</v>
      </c>
      <c r="E12" s="3">
        <v>1113.47946</v>
      </c>
      <c r="F12" s="3"/>
      <c r="G12" s="3">
        <v>731.4919996916302</v>
      </c>
      <c r="H12" s="3">
        <v>345.77540505036393</v>
      </c>
      <c r="I12" s="3"/>
      <c r="J12" s="3">
        <v>638.989416</v>
      </c>
      <c r="K12" s="3">
        <v>5634.028908085075</v>
      </c>
      <c r="L12" s="3"/>
      <c r="M12" s="3">
        <v>2851.4883927487826</v>
      </c>
      <c r="N12" s="3">
        <v>20038.39100416868</v>
      </c>
      <c r="O12" s="3"/>
      <c r="P12" s="3"/>
      <c r="Q12" s="3"/>
      <c r="R12" s="3"/>
      <c r="S12" s="3"/>
      <c r="T12" s="3"/>
      <c r="U12" s="3">
        <v>19295.872632000002</v>
      </c>
      <c r="V12" s="3"/>
      <c r="W12" s="3"/>
      <c r="X12" s="3">
        <v>2.7012434642413554</v>
      </c>
      <c r="Y12" s="3"/>
      <c r="Z12" s="3">
        <v>315.5229962614705</v>
      </c>
      <c r="AA12" s="3"/>
      <c r="AB12" s="3"/>
      <c r="AC12" s="17"/>
      <c r="AD12" s="20">
        <v>77562.69844288315</v>
      </c>
    </row>
    <row r="13" spans="1:30" ht="12.75">
      <c r="A13" s="26" t="s">
        <v>77</v>
      </c>
      <c r="B13" s="30" t="s">
        <v>33</v>
      </c>
      <c r="C13" s="10">
        <v>151086.92368035804</v>
      </c>
      <c r="D13" s="3">
        <v>32577.8625954068</v>
      </c>
      <c r="E13" s="3">
        <v>1755.0088271015866</v>
      </c>
      <c r="F13" s="3"/>
      <c r="G13" s="3">
        <v>1647.8436309002232</v>
      </c>
      <c r="H13" s="3">
        <v>778.933739773486</v>
      </c>
      <c r="I13" s="3"/>
      <c r="J13" s="3">
        <v>1297.8847687203067</v>
      </c>
      <c r="K13" s="3">
        <v>35788.882621109624</v>
      </c>
      <c r="L13" s="3"/>
      <c r="M13" s="3">
        <v>3062.380512321191</v>
      </c>
      <c r="N13" s="3">
        <v>9834.646440397439</v>
      </c>
      <c r="O13" s="3">
        <v>39603.51638231095</v>
      </c>
      <c r="P13" s="3"/>
      <c r="Q13" s="3"/>
      <c r="R13" s="3"/>
      <c r="S13" s="3"/>
      <c r="T13" s="3"/>
      <c r="U13" s="3">
        <v>46545.311790234184</v>
      </c>
      <c r="V13" s="3"/>
      <c r="W13" s="3"/>
      <c r="X13" s="3">
        <v>0.02517414066355026</v>
      </c>
      <c r="Y13" s="3"/>
      <c r="Z13" s="3">
        <v>672.3838630242165</v>
      </c>
      <c r="AA13" s="3"/>
      <c r="AB13" s="3"/>
      <c r="AC13" s="17">
        <v>156.963132</v>
      </c>
      <c r="AD13" s="20">
        <v>324808.56715779874</v>
      </c>
    </row>
    <row r="14" spans="1:30" ht="12.75">
      <c r="A14" s="26" t="s">
        <v>78</v>
      </c>
      <c r="B14" s="30" t="s">
        <v>6</v>
      </c>
      <c r="C14" s="10">
        <v>5726.299639235749</v>
      </c>
      <c r="D14" s="3">
        <v>161.8200351296737</v>
      </c>
      <c r="E14" s="3">
        <v>408.3943575645105</v>
      </c>
      <c r="F14" s="3"/>
      <c r="G14" s="3">
        <v>768.0349402085772</v>
      </c>
      <c r="H14" s="3">
        <v>363.0492099098914</v>
      </c>
      <c r="I14" s="3"/>
      <c r="J14" s="3">
        <v>17.02635522406638</v>
      </c>
      <c r="K14" s="3">
        <v>5156.40640223222</v>
      </c>
      <c r="L14" s="3"/>
      <c r="M14" s="3">
        <v>478.6227624743468</v>
      </c>
      <c r="N14" s="3">
        <v>1417.751623846949</v>
      </c>
      <c r="O14" s="3"/>
      <c r="P14" s="3"/>
      <c r="Q14" s="3"/>
      <c r="R14" s="3"/>
      <c r="S14" s="3"/>
      <c r="T14" s="3"/>
      <c r="U14" s="3">
        <v>1394.823698461429</v>
      </c>
      <c r="V14" s="3"/>
      <c r="W14" s="3"/>
      <c r="X14" s="3">
        <v>1.0364548732963108</v>
      </c>
      <c r="Y14" s="3"/>
      <c r="Z14" s="3">
        <v>68.91470060723114</v>
      </c>
      <c r="AA14" s="3"/>
      <c r="AB14" s="3"/>
      <c r="AC14" s="17"/>
      <c r="AD14" s="20">
        <v>15962.180179767942</v>
      </c>
    </row>
    <row r="15" spans="1:30" ht="12.75">
      <c r="A15" s="26" t="s">
        <v>79</v>
      </c>
      <c r="B15" s="30" t="s">
        <v>34</v>
      </c>
      <c r="C15" s="10">
        <v>2411.7253881948322</v>
      </c>
      <c r="D15" s="3">
        <v>68.15317248974762</v>
      </c>
      <c r="E15" s="3">
        <v>227.95198098024895</v>
      </c>
      <c r="F15" s="3"/>
      <c r="G15" s="3">
        <v>578.4501331471878</v>
      </c>
      <c r="H15" s="3">
        <v>273.4326953332698</v>
      </c>
      <c r="I15" s="3"/>
      <c r="J15" s="3">
        <v>9.503538259796482</v>
      </c>
      <c r="K15" s="3">
        <v>2897.3344146977906</v>
      </c>
      <c r="L15" s="3"/>
      <c r="M15" s="3">
        <v>276.5721494982162</v>
      </c>
      <c r="N15" s="3">
        <v>1211.5057408735242</v>
      </c>
      <c r="O15" s="3"/>
      <c r="P15" s="3"/>
      <c r="Q15" s="3"/>
      <c r="R15" s="3"/>
      <c r="S15" s="3"/>
      <c r="T15" s="3"/>
      <c r="U15" s="3">
        <v>1172.6570002220574</v>
      </c>
      <c r="V15" s="3"/>
      <c r="W15" s="3"/>
      <c r="X15" s="3">
        <v>0.599824337904</v>
      </c>
      <c r="Y15" s="3"/>
      <c r="Z15" s="3">
        <v>40.53225325213331</v>
      </c>
      <c r="AA15" s="3"/>
      <c r="AB15" s="3"/>
      <c r="AC15" s="17"/>
      <c r="AD15" s="20">
        <v>9168.418291286707</v>
      </c>
    </row>
    <row r="16" spans="1:30" ht="12.75">
      <c r="A16" s="26" t="s">
        <v>80</v>
      </c>
      <c r="B16" s="30" t="s">
        <v>35</v>
      </c>
      <c r="C16" s="10">
        <v>2155.7764330697587</v>
      </c>
      <c r="D16" s="3">
        <v>111.03975072101984</v>
      </c>
      <c r="E16" s="3">
        <v>224.3860445448668</v>
      </c>
      <c r="F16" s="3"/>
      <c r="G16" s="3">
        <v>687.3903612769822</v>
      </c>
      <c r="H16" s="3">
        <v>324.92861261430437</v>
      </c>
      <c r="I16" s="3"/>
      <c r="J16" s="3">
        <v>9.354870925562622</v>
      </c>
      <c r="K16" s="3">
        <v>3305.23504611204</v>
      </c>
      <c r="L16" s="3"/>
      <c r="M16" s="3">
        <v>279.6680945944944</v>
      </c>
      <c r="N16" s="3">
        <v>2083.0435592720296</v>
      </c>
      <c r="O16" s="3"/>
      <c r="P16" s="3"/>
      <c r="Q16" s="3"/>
      <c r="R16" s="3"/>
      <c r="S16" s="3"/>
      <c r="T16" s="3"/>
      <c r="U16" s="3">
        <v>4395.793427493862</v>
      </c>
      <c r="V16" s="3"/>
      <c r="W16" s="3"/>
      <c r="X16" s="3">
        <v>1.0934247557335917</v>
      </c>
      <c r="Y16" s="3"/>
      <c r="Z16" s="3">
        <v>67.5268476139751</v>
      </c>
      <c r="AA16" s="3"/>
      <c r="AB16" s="3"/>
      <c r="AC16" s="17"/>
      <c r="AD16" s="20">
        <v>13645.236472994628</v>
      </c>
    </row>
    <row r="17" spans="1:30" ht="12.75">
      <c r="A17" s="26" t="s">
        <v>81</v>
      </c>
      <c r="B17" s="30" t="s">
        <v>47</v>
      </c>
      <c r="C17" s="10">
        <v>1027.2464284419148</v>
      </c>
      <c r="D17" s="3">
        <v>52.91141771172573</v>
      </c>
      <c r="E17" s="3">
        <v>146.8521340744354</v>
      </c>
      <c r="F17" s="3"/>
      <c r="G17" s="3">
        <v>648.2988336154701</v>
      </c>
      <c r="H17" s="3">
        <v>306.45009361902476</v>
      </c>
      <c r="I17" s="3"/>
      <c r="J17" s="3">
        <v>6.122407310117168</v>
      </c>
      <c r="K17" s="3">
        <v>1875.1215709168664</v>
      </c>
      <c r="L17" s="3"/>
      <c r="M17" s="3">
        <v>195.51484803134375</v>
      </c>
      <c r="N17" s="3">
        <v>2638.264305115469</v>
      </c>
      <c r="O17" s="3"/>
      <c r="P17" s="3"/>
      <c r="Q17" s="3"/>
      <c r="R17" s="3"/>
      <c r="S17" s="3"/>
      <c r="T17" s="3"/>
      <c r="U17" s="3">
        <v>2712.239670769843</v>
      </c>
      <c r="V17" s="3"/>
      <c r="W17" s="3"/>
      <c r="X17" s="3">
        <v>0.39595347118563995</v>
      </c>
      <c r="Y17" s="3"/>
      <c r="Z17" s="3">
        <v>41.66460457289288</v>
      </c>
      <c r="AA17" s="3"/>
      <c r="AB17" s="3"/>
      <c r="AC17" s="17"/>
      <c r="AD17" s="20">
        <v>9651.082267650288</v>
      </c>
    </row>
    <row r="18" spans="1:30" ht="12.75">
      <c r="A18" s="26" t="s">
        <v>82</v>
      </c>
      <c r="B18" s="30" t="s">
        <v>36</v>
      </c>
      <c r="C18" s="10">
        <v>22428.645732</v>
      </c>
      <c r="D18" s="3">
        <v>323519.06016</v>
      </c>
      <c r="E18" s="3"/>
      <c r="F18" s="3"/>
      <c r="G18" s="3">
        <v>430.107981028773</v>
      </c>
      <c r="H18" s="3">
        <v>203.31153507941764</v>
      </c>
      <c r="I18" s="3"/>
      <c r="J18" s="3">
        <v>8051.383871999999</v>
      </c>
      <c r="K18" s="3">
        <v>47520.01252800001</v>
      </c>
      <c r="L18" s="3"/>
      <c r="M18" s="3">
        <v>1523.4233152168113</v>
      </c>
      <c r="N18" s="3">
        <v>135562.51314000002</v>
      </c>
      <c r="O18" s="3"/>
      <c r="P18" s="3"/>
      <c r="Q18" s="3"/>
      <c r="R18" s="3"/>
      <c r="S18" s="3"/>
      <c r="T18" s="3"/>
      <c r="U18" s="3">
        <v>19113.633498581235</v>
      </c>
      <c r="V18" s="3"/>
      <c r="W18" s="3"/>
      <c r="X18" s="3">
        <v>143330.994936</v>
      </c>
      <c r="Y18" s="3">
        <v>2987.407404</v>
      </c>
      <c r="Z18" s="3"/>
      <c r="AA18" s="3"/>
      <c r="AB18" s="3"/>
      <c r="AC18" s="17">
        <v>67675.602672</v>
      </c>
      <c r="AD18" s="20">
        <v>772346.0967739061</v>
      </c>
    </row>
    <row r="19" spans="1:30" ht="12.75">
      <c r="A19" s="26" t="s">
        <v>83</v>
      </c>
      <c r="B19" s="30" t="s">
        <v>37</v>
      </c>
      <c r="C19" s="10">
        <v>49904.89754400001</v>
      </c>
      <c r="D19" s="3">
        <v>17116.559496</v>
      </c>
      <c r="E19" s="3">
        <v>966.983328</v>
      </c>
      <c r="F19" s="3"/>
      <c r="G19" s="3">
        <v>5114.797612234055</v>
      </c>
      <c r="H19" s="3">
        <v>2417.75879553902</v>
      </c>
      <c r="I19" s="3"/>
      <c r="J19" s="3">
        <v>1789.1871119999996</v>
      </c>
      <c r="K19" s="3">
        <v>47196.65307447745</v>
      </c>
      <c r="L19" s="3"/>
      <c r="M19" s="3">
        <v>56806.49508845034</v>
      </c>
      <c r="N19" s="3">
        <v>6085.748622582728</v>
      </c>
      <c r="O19" s="3"/>
      <c r="P19" s="3"/>
      <c r="Q19" s="3"/>
      <c r="R19" s="3"/>
      <c r="S19" s="3"/>
      <c r="T19" s="3"/>
      <c r="U19" s="3">
        <v>1746.31428</v>
      </c>
      <c r="V19" s="3"/>
      <c r="W19" s="3"/>
      <c r="X19" s="3"/>
      <c r="Y19" s="3"/>
      <c r="Z19" s="3">
        <v>118.16006111373704</v>
      </c>
      <c r="AA19" s="3"/>
      <c r="AB19" s="3"/>
      <c r="AC19" s="17"/>
      <c r="AD19" s="20">
        <v>189263.55501439734</v>
      </c>
    </row>
    <row r="20" spans="1:30" ht="12.75">
      <c r="A20" s="26" t="s">
        <v>84</v>
      </c>
      <c r="B20" s="30" t="s">
        <v>7</v>
      </c>
      <c r="C20" s="10"/>
      <c r="D20" s="3"/>
      <c r="E20" s="3"/>
      <c r="F20" s="3"/>
      <c r="G20" s="3">
        <v>1521.083536735018</v>
      </c>
      <c r="H20" s="3">
        <v>719.0143928460097</v>
      </c>
      <c r="I20" s="3"/>
      <c r="J20" s="3"/>
      <c r="K20" s="3"/>
      <c r="L20" s="3"/>
      <c r="M20" s="3">
        <v>95.68837611132328</v>
      </c>
      <c r="N20" s="3"/>
      <c r="O20" s="3"/>
      <c r="P20" s="3"/>
      <c r="Q20" s="3"/>
      <c r="R20" s="3"/>
      <c r="S20" s="3"/>
      <c r="T20" s="3"/>
      <c r="U20" s="3">
        <v>4243.0984043908065</v>
      </c>
      <c r="V20" s="3"/>
      <c r="W20" s="3"/>
      <c r="X20" s="3"/>
      <c r="Y20" s="3"/>
      <c r="Z20" s="3"/>
      <c r="AA20" s="3"/>
      <c r="AB20" s="3"/>
      <c r="AC20" s="17"/>
      <c r="AD20" s="20">
        <v>6578.884710083157</v>
      </c>
    </row>
    <row r="21" spans="1:30" ht="12.75">
      <c r="A21" s="26" t="s">
        <v>85</v>
      </c>
      <c r="B21" s="30" t="s">
        <v>8</v>
      </c>
      <c r="C21" s="10"/>
      <c r="D21" s="3"/>
      <c r="E21" s="3"/>
      <c r="F21" s="3"/>
      <c r="G21" s="3">
        <v>4431.792801826529</v>
      </c>
      <c r="H21" s="3">
        <v>2094.9032276454977</v>
      </c>
      <c r="I21" s="3"/>
      <c r="J21" s="3"/>
      <c r="K21" s="3"/>
      <c r="L21" s="3"/>
      <c r="M21" s="3">
        <v>278.79537594555393</v>
      </c>
      <c r="N21" s="3"/>
      <c r="O21" s="3"/>
      <c r="P21" s="3"/>
      <c r="Q21" s="3"/>
      <c r="R21" s="3"/>
      <c r="S21" s="3"/>
      <c r="T21" s="3"/>
      <c r="U21" s="3">
        <v>4594.936966845039</v>
      </c>
      <c r="V21" s="3"/>
      <c r="W21" s="3"/>
      <c r="X21" s="3"/>
      <c r="Y21" s="3"/>
      <c r="Z21" s="3"/>
      <c r="AA21" s="3"/>
      <c r="AB21" s="3"/>
      <c r="AC21" s="17"/>
      <c r="AD21" s="20">
        <v>11400.42837226262</v>
      </c>
    </row>
    <row r="22" spans="1:30" ht="12.75">
      <c r="A22" s="26" t="s">
        <v>86</v>
      </c>
      <c r="B22" s="30" t="s">
        <v>9</v>
      </c>
      <c r="C22" s="10"/>
      <c r="D22" s="3"/>
      <c r="E22" s="3"/>
      <c r="F22" s="3"/>
      <c r="G22" s="3">
        <v>3597.7554228897584</v>
      </c>
      <c r="H22" s="3">
        <v>1700.6547428355746</v>
      </c>
      <c r="I22" s="3"/>
      <c r="J22" s="3"/>
      <c r="K22" s="3"/>
      <c r="L22" s="3"/>
      <c r="M22" s="3">
        <v>226.3277234602013</v>
      </c>
      <c r="N22" s="3"/>
      <c r="O22" s="3"/>
      <c r="P22" s="3"/>
      <c r="Q22" s="3"/>
      <c r="R22" s="3"/>
      <c r="S22" s="3"/>
      <c r="T22" s="3"/>
      <c r="U22" s="3">
        <v>10767.751597207956</v>
      </c>
      <c r="V22" s="3"/>
      <c r="W22" s="3"/>
      <c r="X22" s="3"/>
      <c r="Y22" s="3"/>
      <c r="Z22" s="3"/>
      <c r="AA22" s="3"/>
      <c r="AB22" s="3"/>
      <c r="AC22" s="17"/>
      <c r="AD22" s="20">
        <v>16292.48948639349</v>
      </c>
    </row>
    <row r="23" spans="1:30" ht="12.75">
      <c r="A23" s="26" t="s">
        <v>87</v>
      </c>
      <c r="B23" s="30" t="s">
        <v>38</v>
      </c>
      <c r="C23" s="10"/>
      <c r="D23" s="3"/>
      <c r="E23" s="3"/>
      <c r="F23" s="3"/>
      <c r="G23" s="3">
        <v>1668.986788718169</v>
      </c>
      <c r="H23" s="3">
        <v>788.9280855238508</v>
      </c>
      <c r="I23" s="3"/>
      <c r="J23" s="3"/>
      <c r="K23" s="3"/>
      <c r="L23" s="3"/>
      <c r="M23" s="3">
        <v>104.99267903884689</v>
      </c>
      <c r="N23" s="3"/>
      <c r="O23" s="3"/>
      <c r="P23" s="3"/>
      <c r="Q23" s="3"/>
      <c r="R23" s="3"/>
      <c r="S23" s="3"/>
      <c r="T23" s="3"/>
      <c r="U23" s="3">
        <v>10937.100769521589</v>
      </c>
      <c r="V23" s="3"/>
      <c r="W23" s="3"/>
      <c r="X23" s="3"/>
      <c r="Y23" s="3"/>
      <c r="Z23" s="3"/>
      <c r="AA23" s="3"/>
      <c r="AB23" s="3"/>
      <c r="AC23" s="17"/>
      <c r="AD23" s="20">
        <v>13500.008322802456</v>
      </c>
    </row>
    <row r="24" spans="1:30" ht="12.75">
      <c r="A24" s="26" t="s">
        <v>88</v>
      </c>
      <c r="B24" s="30" t="s">
        <v>10</v>
      </c>
      <c r="C24" s="10">
        <v>217.7136</v>
      </c>
      <c r="D24" s="3"/>
      <c r="E24" s="3"/>
      <c r="F24" s="3"/>
      <c r="G24" s="3">
        <v>76208.72658469087</v>
      </c>
      <c r="H24" s="3"/>
      <c r="I24" s="3"/>
      <c r="J24" s="3">
        <v>8434.811016000007</v>
      </c>
      <c r="K24" s="3">
        <v>1000.0171800000002</v>
      </c>
      <c r="L24" s="3"/>
      <c r="M24" s="3">
        <v>8937.01121215072</v>
      </c>
      <c r="N24" s="3">
        <v>1459.351008</v>
      </c>
      <c r="O24" s="3"/>
      <c r="P24" s="3"/>
      <c r="Q24" s="3"/>
      <c r="R24" s="3"/>
      <c r="S24" s="3"/>
      <c r="T24" s="3"/>
      <c r="U24" s="3">
        <v>734.532192</v>
      </c>
      <c r="V24" s="3"/>
      <c r="W24" s="3"/>
      <c r="X24" s="3"/>
      <c r="Y24" s="3"/>
      <c r="Z24" s="3"/>
      <c r="AA24" s="3"/>
      <c r="AB24" s="3"/>
      <c r="AC24" s="17"/>
      <c r="AD24" s="20">
        <v>96992.1627928416</v>
      </c>
    </row>
    <row r="25" spans="1:30" ht="12.75">
      <c r="A25" s="26" t="s">
        <v>89</v>
      </c>
      <c r="B25" s="30" t="s">
        <v>11</v>
      </c>
      <c r="C25" s="10"/>
      <c r="D25" s="3"/>
      <c r="E25" s="3"/>
      <c r="F25" s="3"/>
      <c r="G25" s="3"/>
      <c r="H25" s="3"/>
      <c r="I25" s="3">
        <v>8.442645823244721</v>
      </c>
      <c r="J25" s="3">
        <v>43469.866681167885</v>
      </c>
      <c r="K25" s="3">
        <v>45941.14696485741</v>
      </c>
      <c r="L25" s="3"/>
      <c r="M25" s="3">
        <v>808.9920084787187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7"/>
      <c r="AD25" s="20">
        <v>90228.44830032728</v>
      </c>
    </row>
    <row r="26" spans="1:30" ht="12.75">
      <c r="A26" s="26" t="s">
        <v>90</v>
      </c>
      <c r="B26" s="30" t="s">
        <v>12</v>
      </c>
      <c r="C26" s="10"/>
      <c r="D26" s="3"/>
      <c r="E26" s="3"/>
      <c r="F26" s="3"/>
      <c r="G26" s="3"/>
      <c r="H26" s="3"/>
      <c r="I26" s="3">
        <v>131847.21901947286</v>
      </c>
      <c r="J26" s="3"/>
      <c r="K26" s="3"/>
      <c r="L26" s="3"/>
      <c r="M26" s="3">
        <v>479.1023841302875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7"/>
      <c r="AD26" s="20">
        <v>132326.32140360316</v>
      </c>
    </row>
    <row r="27" spans="1:30" ht="12.75">
      <c r="A27" s="26" t="s">
        <v>91</v>
      </c>
      <c r="B27" s="30" t="s">
        <v>13</v>
      </c>
      <c r="C27" s="10"/>
      <c r="D27" s="3"/>
      <c r="E27" s="3"/>
      <c r="F27" s="3"/>
      <c r="G27" s="3">
        <v>9326.344459338708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v>200.25679881446638</v>
      </c>
      <c r="V27" s="3"/>
      <c r="W27" s="3"/>
      <c r="X27" s="3"/>
      <c r="Y27" s="3"/>
      <c r="Z27" s="3"/>
      <c r="AA27" s="3"/>
      <c r="AB27" s="3"/>
      <c r="AC27" s="17"/>
      <c r="AD27" s="20">
        <v>9526.601258153174</v>
      </c>
    </row>
    <row r="28" spans="1:30" ht="12.75">
      <c r="A28" s="26" t="s">
        <v>92</v>
      </c>
      <c r="B28" s="30" t="s">
        <v>14</v>
      </c>
      <c r="C28" s="10"/>
      <c r="D28" s="3"/>
      <c r="E28" s="3"/>
      <c r="F28" s="3"/>
      <c r="G28" s="3">
        <v>4944.755784931474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v>1910.8531811461767</v>
      </c>
      <c r="V28" s="3"/>
      <c r="W28" s="3"/>
      <c r="X28" s="3"/>
      <c r="Y28" s="3"/>
      <c r="Z28" s="3"/>
      <c r="AA28" s="3"/>
      <c r="AB28" s="3"/>
      <c r="AC28" s="17"/>
      <c r="AD28" s="20">
        <v>6855.608966077651</v>
      </c>
    </row>
    <row r="29" spans="1:30" ht="12.75">
      <c r="A29" s="26" t="s">
        <v>93</v>
      </c>
      <c r="B29" s="30" t="s">
        <v>39</v>
      </c>
      <c r="C29" s="10"/>
      <c r="D29" s="3"/>
      <c r="E29" s="3"/>
      <c r="F29" s="3"/>
      <c r="G29" s="3">
        <v>967.4015761019435</v>
      </c>
      <c r="H29" s="3">
        <v>457.2895834322512</v>
      </c>
      <c r="I29" s="3"/>
      <c r="J29" s="3"/>
      <c r="K29" s="3"/>
      <c r="L29" s="3"/>
      <c r="M29" s="3">
        <v>60.8573320459623</v>
      </c>
      <c r="N29" s="3"/>
      <c r="O29" s="3"/>
      <c r="P29" s="3"/>
      <c r="Q29" s="3"/>
      <c r="R29" s="3"/>
      <c r="S29" s="3"/>
      <c r="T29" s="3"/>
      <c r="U29" s="3">
        <v>14950.543183337679</v>
      </c>
      <c r="V29" s="3"/>
      <c r="W29" s="3"/>
      <c r="X29" s="3"/>
      <c r="Y29" s="3"/>
      <c r="Z29" s="3"/>
      <c r="AA29" s="3"/>
      <c r="AB29" s="3"/>
      <c r="AC29" s="17"/>
      <c r="AD29" s="20">
        <v>16436.091674917836</v>
      </c>
    </row>
    <row r="30" spans="1:30" ht="12.75">
      <c r="A30" s="26" t="s">
        <v>94</v>
      </c>
      <c r="B30" s="30" t="s">
        <v>15</v>
      </c>
      <c r="C30" s="10"/>
      <c r="D30" s="3"/>
      <c r="E30" s="3"/>
      <c r="F30" s="3"/>
      <c r="G30" s="3">
        <v>670.6612449664419</v>
      </c>
      <c r="H30" s="3">
        <v>317.0207790756597</v>
      </c>
      <c r="I30" s="3"/>
      <c r="J30" s="3"/>
      <c r="K30" s="3"/>
      <c r="L30" s="3"/>
      <c r="M30" s="3">
        <v>42.18998095882803</v>
      </c>
      <c r="N30" s="3"/>
      <c r="O30" s="3"/>
      <c r="P30" s="3"/>
      <c r="Q30" s="3"/>
      <c r="R30" s="3"/>
      <c r="S30" s="3"/>
      <c r="T30" s="3"/>
      <c r="U30" s="3">
        <v>3835.7079114400935</v>
      </c>
      <c r="V30" s="3"/>
      <c r="W30" s="3"/>
      <c r="X30" s="3"/>
      <c r="Y30" s="3"/>
      <c r="Z30" s="3"/>
      <c r="AA30" s="3"/>
      <c r="AB30" s="3"/>
      <c r="AC30" s="17"/>
      <c r="AD30" s="20">
        <v>4865.579916441024</v>
      </c>
    </row>
    <row r="31" spans="1:30" ht="12.75">
      <c r="A31" s="26" t="s">
        <v>95</v>
      </c>
      <c r="B31" s="30" t="s">
        <v>40</v>
      </c>
      <c r="C31" s="10"/>
      <c r="D31" s="3"/>
      <c r="E31" s="3"/>
      <c r="F31" s="3"/>
      <c r="G31" s="3">
        <v>402.04395381133486</v>
      </c>
      <c r="H31" s="3">
        <v>190.04570253094835</v>
      </c>
      <c r="I31" s="3"/>
      <c r="J31" s="3"/>
      <c r="K31" s="3"/>
      <c r="L31" s="3"/>
      <c r="M31" s="3">
        <v>25.29179505036242</v>
      </c>
      <c r="N31" s="3"/>
      <c r="O31" s="3"/>
      <c r="P31" s="3"/>
      <c r="Q31" s="3"/>
      <c r="R31" s="3"/>
      <c r="S31" s="3"/>
      <c r="T31" s="3"/>
      <c r="U31" s="3">
        <v>2723.491090525614</v>
      </c>
      <c r="V31" s="3"/>
      <c r="W31" s="3"/>
      <c r="X31" s="3"/>
      <c r="Y31" s="3"/>
      <c r="Z31" s="3"/>
      <c r="AA31" s="3"/>
      <c r="AB31" s="3"/>
      <c r="AC31" s="17"/>
      <c r="AD31" s="20">
        <v>3340.8725419182592</v>
      </c>
    </row>
    <row r="32" spans="1:30" ht="12.75">
      <c r="A32" s="26" t="s">
        <v>96</v>
      </c>
      <c r="B32" s="30" t="s">
        <v>41</v>
      </c>
      <c r="C32" s="10"/>
      <c r="D32" s="3"/>
      <c r="E32" s="3"/>
      <c r="F32" s="3"/>
      <c r="G32" s="3">
        <v>5108.885818195639</v>
      </c>
      <c r="H32" s="3">
        <v>2414.9642974733274</v>
      </c>
      <c r="I32" s="3"/>
      <c r="J32" s="3"/>
      <c r="K32" s="3"/>
      <c r="L32" s="3"/>
      <c r="M32" s="3">
        <v>321.3899670038125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7"/>
      <c r="AD32" s="20">
        <v>7845.240082672779</v>
      </c>
    </row>
    <row r="33" spans="1:30" ht="12.75">
      <c r="A33" s="26" t="s">
        <v>97</v>
      </c>
      <c r="B33" s="30" t="s">
        <v>42</v>
      </c>
      <c r="C33" s="10"/>
      <c r="D33" s="3"/>
      <c r="E33" s="3"/>
      <c r="F33" s="3"/>
      <c r="G33" s="3">
        <v>2797.3694306695706</v>
      </c>
      <c r="H33" s="3">
        <v>1322.3132288159518</v>
      </c>
      <c r="I33" s="3"/>
      <c r="J33" s="3"/>
      <c r="K33" s="3"/>
      <c r="L33" s="3"/>
      <c r="M33" s="3">
        <v>175.97701358256094</v>
      </c>
      <c r="N33" s="3"/>
      <c r="O33" s="3"/>
      <c r="P33" s="3"/>
      <c r="Q33" s="3"/>
      <c r="R33" s="3"/>
      <c r="S33" s="3"/>
      <c r="T33" s="3"/>
      <c r="U33" s="3">
        <v>3929.112035087298</v>
      </c>
      <c r="V33" s="3"/>
      <c r="W33" s="3"/>
      <c r="X33" s="3"/>
      <c r="Y33" s="3"/>
      <c r="Z33" s="3"/>
      <c r="AA33" s="3"/>
      <c r="AB33" s="3"/>
      <c r="AC33" s="17"/>
      <c r="AD33" s="20">
        <v>8224.771708155382</v>
      </c>
    </row>
    <row r="34" spans="1:30" ht="12.75">
      <c r="A34" s="26" t="s">
        <v>98</v>
      </c>
      <c r="B34" s="30" t="s">
        <v>43</v>
      </c>
      <c r="C34" s="10"/>
      <c r="D34" s="3"/>
      <c r="E34" s="3"/>
      <c r="F34" s="3"/>
      <c r="G34" s="3">
        <v>1527.250635715273</v>
      </c>
      <c r="H34" s="3">
        <v>721.9295732564342</v>
      </c>
      <c r="I34" s="3"/>
      <c r="J34" s="3"/>
      <c r="K34" s="3"/>
      <c r="L34" s="3"/>
      <c r="M34" s="3">
        <v>96.0763361887856</v>
      </c>
      <c r="N34" s="3"/>
      <c r="O34" s="3"/>
      <c r="P34" s="3"/>
      <c r="Q34" s="3"/>
      <c r="R34" s="3"/>
      <c r="S34" s="3"/>
      <c r="T34" s="3"/>
      <c r="U34" s="3">
        <v>2052.511056860982</v>
      </c>
      <c r="V34" s="3"/>
      <c r="W34" s="3"/>
      <c r="X34" s="3"/>
      <c r="Y34" s="3"/>
      <c r="Z34" s="3"/>
      <c r="AA34" s="3"/>
      <c r="AB34" s="3"/>
      <c r="AC34" s="17"/>
      <c r="AD34" s="20">
        <v>4397.767602021475</v>
      </c>
    </row>
    <row r="35" spans="1:30" ht="12.75">
      <c r="A35" s="26" t="s">
        <v>99</v>
      </c>
      <c r="B35" s="30" t="s">
        <v>44</v>
      </c>
      <c r="C35" s="10"/>
      <c r="D35" s="3"/>
      <c r="E35" s="3"/>
      <c r="F35" s="3"/>
      <c r="G35" s="3">
        <v>2052.6434532687954</v>
      </c>
      <c r="H35" s="3">
        <v>970.2821381193523</v>
      </c>
      <c r="I35" s="3"/>
      <c r="J35" s="3"/>
      <c r="K35" s="3"/>
      <c r="L35" s="3"/>
      <c r="M35" s="3">
        <v>129.12776585593042</v>
      </c>
      <c r="N35" s="3"/>
      <c r="O35" s="3"/>
      <c r="P35" s="3"/>
      <c r="Q35" s="3"/>
      <c r="R35" s="3"/>
      <c r="S35" s="3"/>
      <c r="T35" s="3"/>
      <c r="U35" s="3">
        <v>2522.521530241069</v>
      </c>
      <c r="V35" s="3"/>
      <c r="W35" s="3"/>
      <c r="X35" s="3"/>
      <c r="Y35" s="3"/>
      <c r="Z35" s="3"/>
      <c r="AA35" s="3"/>
      <c r="AB35" s="3"/>
      <c r="AC35" s="17"/>
      <c r="AD35" s="20">
        <v>5674.574887485148</v>
      </c>
    </row>
    <row r="36" spans="1:30" ht="12.75">
      <c r="A36" s="26" t="s">
        <v>100</v>
      </c>
      <c r="B36" s="30" t="s">
        <v>45</v>
      </c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7"/>
      <c r="AD36" s="20"/>
    </row>
    <row r="37" spans="1:30" ht="12.75">
      <c r="A37" s="54" t="s">
        <v>118</v>
      </c>
      <c r="B37" s="31" t="s">
        <v>46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8"/>
      <c r="AD37" s="21"/>
    </row>
    <row r="38" spans="1:30" ht="12.75">
      <c r="A38" s="27" t="s">
        <v>103</v>
      </c>
      <c r="B38" s="28" t="s">
        <v>23</v>
      </c>
      <c r="C38" s="15">
        <v>303672.7908000001</v>
      </c>
      <c r="D38" s="5">
        <v>412676.1288</v>
      </c>
      <c r="E38" s="5">
        <v>13175.17376808973</v>
      </c>
      <c r="F38" s="5">
        <v>1107487.4374440003</v>
      </c>
      <c r="G38" s="5">
        <v>168976.94503662537</v>
      </c>
      <c r="H38" s="5">
        <v>37105.495145515786</v>
      </c>
      <c r="I38" s="5">
        <v>131855.6616652961</v>
      </c>
      <c r="J38" s="5">
        <v>174933.46075316786</v>
      </c>
      <c r="K38" s="5">
        <v>336261.14399685746</v>
      </c>
      <c r="L38" s="5">
        <v>64284.00159600001</v>
      </c>
      <c r="M38" s="5">
        <v>128630.00679517987</v>
      </c>
      <c r="N38" s="5">
        <v>271516.40834400005</v>
      </c>
      <c r="O38" s="5">
        <v>44803.40734800001</v>
      </c>
      <c r="P38" s="5"/>
      <c r="Q38" s="5"/>
      <c r="R38" s="5"/>
      <c r="S38" s="5"/>
      <c r="T38" s="5">
        <v>7208.6229</v>
      </c>
      <c r="U38" s="5">
        <v>246359.93680800003</v>
      </c>
      <c r="V38" s="5"/>
      <c r="W38" s="5"/>
      <c r="X38" s="5">
        <v>143363.400768</v>
      </c>
      <c r="Y38" s="5">
        <v>2987.407404</v>
      </c>
      <c r="Z38" s="5">
        <v>2427.5485080000003</v>
      </c>
      <c r="AA38" s="5"/>
      <c r="AB38" s="5"/>
      <c r="AC38" s="19">
        <v>67875.77358</v>
      </c>
      <c r="AD38" s="1">
        <v>3665600.751460733</v>
      </c>
    </row>
    <row r="39" spans="1:2" ht="12.75">
      <c r="A39" s="22"/>
      <c r="B39" s="22"/>
    </row>
    <row r="40" spans="1:30" ht="12.75">
      <c r="A40" s="27" t="s">
        <v>101</v>
      </c>
      <c r="B40" s="28" t="s">
        <v>16</v>
      </c>
      <c r="C40" s="11">
        <v>34144.944984</v>
      </c>
      <c r="D40" s="5">
        <v>70963.95726000001</v>
      </c>
      <c r="E40" s="5">
        <v>4600.413972</v>
      </c>
      <c r="F40" s="5"/>
      <c r="G40" s="5">
        <v>26962.995873640084</v>
      </c>
      <c r="H40" s="5">
        <v>156862.727842042</v>
      </c>
      <c r="I40" s="5"/>
      <c r="J40" s="5"/>
      <c r="K40" s="5">
        <v>39720.004128</v>
      </c>
      <c r="L40" s="5"/>
      <c r="M40" s="5">
        <v>127749.01338810177</v>
      </c>
      <c r="N40" s="5">
        <v>76838.079528</v>
      </c>
      <c r="O40" s="5"/>
      <c r="P40" s="5"/>
      <c r="Q40" s="5"/>
      <c r="R40" s="5"/>
      <c r="S40" s="5"/>
      <c r="T40" s="5">
        <v>286777.880496</v>
      </c>
      <c r="U40" s="5">
        <v>66662.397072</v>
      </c>
      <c r="V40" s="5"/>
      <c r="W40" s="5"/>
      <c r="X40" s="5"/>
      <c r="Y40" s="5">
        <v>22225.711536</v>
      </c>
      <c r="Z40" s="5">
        <v>5064.018336</v>
      </c>
      <c r="AA40" s="5"/>
      <c r="AB40" s="5"/>
      <c r="AC40" s="19"/>
      <c r="AD40" s="1">
        <v>918572.1444157839</v>
      </c>
    </row>
    <row r="41" spans="1:30" ht="12.75">
      <c r="A41" s="22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27" t="s">
        <v>102</v>
      </c>
      <c r="B42" s="28" t="s">
        <v>26</v>
      </c>
      <c r="C42" s="11">
        <v>337817.7357840001</v>
      </c>
      <c r="D42" s="5">
        <v>483640.08606</v>
      </c>
      <c r="E42" s="5">
        <v>17775.58774008973</v>
      </c>
      <c r="F42" s="5">
        <v>1107487.4374440003</v>
      </c>
      <c r="G42" s="5">
        <v>195939.94091026546</v>
      </c>
      <c r="H42" s="5">
        <v>193968.22298755776</v>
      </c>
      <c r="I42" s="5">
        <v>131855.6616652961</v>
      </c>
      <c r="J42" s="5">
        <v>174933.46075316786</v>
      </c>
      <c r="K42" s="5">
        <v>375981.14812485746</v>
      </c>
      <c r="L42" s="5">
        <v>64284.00159600001</v>
      </c>
      <c r="M42" s="5">
        <v>256379.02018328162</v>
      </c>
      <c r="N42" s="5">
        <v>348354.4878720001</v>
      </c>
      <c r="O42" s="5">
        <v>44803.40734800001</v>
      </c>
      <c r="P42" s="5"/>
      <c r="Q42" s="5"/>
      <c r="R42" s="5"/>
      <c r="S42" s="5"/>
      <c r="T42" s="5">
        <v>293986.503396</v>
      </c>
      <c r="U42" s="5">
        <v>313022.33388000005</v>
      </c>
      <c r="V42" s="5"/>
      <c r="W42" s="5"/>
      <c r="X42" s="5">
        <v>143363.400768</v>
      </c>
      <c r="Y42" s="5">
        <v>25213.11894</v>
      </c>
      <c r="Z42" s="5">
        <v>7491.566844000001</v>
      </c>
      <c r="AA42" s="5"/>
      <c r="AB42" s="5"/>
      <c r="AC42" s="19">
        <v>67875.77358</v>
      </c>
      <c r="AD42" s="1">
        <v>4584172.895876517</v>
      </c>
    </row>
    <row r="43" spans="3:29" ht="12.75">
      <c r="C43" s="56">
        <f>C42/$AD$42</f>
        <v>0.07369218907250828</v>
      </c>
      <c r="D43" s="56">
        <f aca="true" t="shared" si="0" ref="D43:AC43">D42/$AD$42</f>
        <v>0.10550214772550057</v>
      </c>
      <c r="E43" s="55">
        <f t="shared" si="0"/>
        <v>0.0038775997641971463</v>
      </c>
      <c r="F43" s="56">
        <f t="shared" si="0"/>
        <v>0.2415893690310394</v>
      </c>
      <c r="G43" s="56">
        <f t="shared" si="0"/>
        <v>0.04274270307005966</v>
      </c>
      <c r="H43" s="56">
        <f t="shared" si="0"/>
        <v>0.04231258885589438</v>
      </c>
      <c r="I43" s="56">
        <f t="shared" si="0"/>
        <v>0.02876323922771343</v>
      </c>
      <c r="J43" s="55">
        <f t="shared" si="0"/>
        <v>0.038160310426014095</v>
      </c>
      <c r="K43" s="55">
        <f t="shared" si="0"/>
        <v>0.08201722680727294</v>
      </c>
      <c r="L43" s="55">
        <f t="shared" si="0"/>
        <v>0.014023031647393524</v>
      </c>
      <c r="M43" s="55">
        <f t="shared" si="0"/>
        <v>0.055926996212096555</v>
      </c>
      <c r="N43" s="56">
        <f t="shared" si="0"/>
        <v>0.07599069576658997</v>
      </c>
      <c r="O43" s="55">
        <f t="shared" si="0"/>
        <v>0.009773498593017918</v>
      </c>
      <c r="P43" s="55">
        <f t="shared" si="0"/>
        <v>0</v>
      </c>
      <c r="Q43" s="55">
        <f t="shared" si="0"/>
        <v>0</v>
      </c>
      <c r="R43" s="55">
        <f t="shared" si="0"/>
        <v>0</v>
      </c>
      <c r="S43" s="55">
        <f t="shared" si="0"/>
        <v>0</v>
      </c>
      <c r="T43" s="55">
        <f t="shared" si="0"/>
        <v>0.0641307625330716</v>
      </c>
      <c r="U43" s="55">
        <f t="shared" si="0"/>
        <v>0.06828327399290829</v>
      </c>
      <c r="V43" s="55">
        <f t="shared" si="0"/>
        <v>0</v>
      </c>
      <c r="W43" s="55">
        <f t="shared" si="0"/>
        <v>0</v>
      </c>
      <c r="X43" s="55">
        <f t="shared" si="0"/>
        <v>0.031273558834780425</v>
      </c>
      <c r="Y43" s="55">
        <f t="shared" si="0"/>
        <v>0.00550003665059826</v>
      </c>
      <c r="Z43" s="55">
        <f t="shared" si="0"/>
        <v>0.0016342243222847675</v>
      </c>
      <c r="AA43" s="55">
        <f t="shared" si="0"/>
        <v>0</v>
      </c>
      <c r="AB43" s="55">
        <f t="shared" si="0"/>
        <v>0</v>
      </c>
      <c r="AC43" s="55">
        <f t="shared" si="0"/>
        <v>0.014806547467058789</v>
      </c>
    </row>
    <row r="44" spans="9:11" ht="12.75">
      <c r="I44" s="7"/>
      <c r="K44" s="6"/>
    </row>
    <row r="45" spans="4:11" ht="12.75">
      <c r="D45" s="57">
        <f>C43+D43</f>
        <v>0.17919433679800884</v>
      </c>
      <c r="E45" s="58"/>
      <c r="F45" s="57">
        <f>D45+F43</f>
        <v>0.4207837058290482</v>
      </c>
      <c r="H45" s="57">
        <f>SUM(G43:I43)</f>
        <v>0.11381853115366747</v>
      </c>
      <c r="I45" s="7"/>
      <c r="K45" s="6"/>
    </row>
    <row r="46" spans="9:11" ht="12.75">
      <c r="I46" s="7"/>
      <c r="K46" s="6"/>
    </row>
    <row r="47" spans="8:11" ht="12.75">
      <c r="H47" s="57">
        <f>SUM(F43:M43)</f>
        <v>0.5455354652774841</v>
      </c>
      <c r="I47" s="7"/>
      <c r="K47" s="6"/>
    </row>
    <row r="48" spans="9:11" ht="12.75">
      <c r="I48" s="7"/>
      <c r="K48" s="6"/>
    </row>
    <row r="49" spans="9:11" ht="12.75">
      <c r="I49" s="7"/>
      <c r="K49" s="6"/>
    </row>
    <row r="50" spans="9:11" ht="12.75">
      <c r="I50" s="7"/>
      <c r="K50" s="6"/>
    </row>
    <row r="51" spans="9:11" ht="12.75">
      <c r="I51" s="7"/>
      <c r="K51" s="6"/>
    </row>
    <row r="52" spans="9:11" ht="12.75">
      <c r="I52" s="7"/>
      <c r="K52" s="6"/>
    </row>
    <row r="53" spans="9:11" ht="12.75">
      <c r="I53" s="7"/>
      <c r="K53" s="6"/>
    </row>
    <row r="54" spans="9:11" ht="12.75">
      <c r="I54" s="7"/>
      <c r="K54" s="6"/>
    </row>
    <row r="55" spans="9:11" ht="12.75">
      <c r="I55" s="7"/>
      <c r="K55" s="6"/>
    </row>
    <row r="56" spans="9:11" ht="12.75">
      <c r="I56" s="7"/>
      <c r="K56" s="6"/>
    </row>
    <row r="58" spans="9:11" ht="12.75">
      <c r="I58" s="7"/>
      <c r="K58" s="6"/>
    </row>
    <row r="59" spans="9:11" ht="12.75">
      <c r="I59" s="7"/>
      <c r="K59" s="6"/>
    </row>
    <row r="63" spans="9:11" ht="12.75">
      <c r="I63" s="7"/>
      <c r="K63" s="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3"/>
  <sheetViews>
    <sheetView zoomScale="85" zoomScaleNormal="85" zoomScalePageLayoutView="0" workbookViewId="0" topLeftCell="A1">
      <pane xSplit="1" ySplit="1" topLeftCell="B35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140625" defaultRowHeight="12.75"/>
  <cols>
    <col min="1" max="1" width="27.7109375" style="9" customWidth="1"/>
    <col min="2" max="2" width="11.421875" style="0" customWidth="1"/>
    <col min="3" max="3" width="10.00390625" style="0" customWidth="1"/>
    <col min="5" max="5" width="10.00390625" style="0" customWidth="1"/>
    <col min="13" max="13" width="10.7109375" style="0" customWidth="1"/>
  </cols>
  <sheetData>
    <row r="1" spans="3:30" ht="12.75">
      <c r="C1" s="23" t="s">
        <v>48</v>
      </c>
      <c r="D1" s="24" t="s">
        <v>49</v>
      </c>
      <c r="E1" s="5" t="s">
        <v>64</v>
      </c>
      <c r="F1" s="24" t="s">
        <v>50</v>
      </c>
      <c r="G1" s="24" t="s">
        <v>51</v>
      </c>
      <c r="H1" s="24" t="s">
        <v>52</v>
      </c>
      <c r="I1" s="24" t="s">
        <v>53</v>
      </c>
      <c r="J1" s="24" t="s">
        <v>27</v>
      </c>
      <c r="K1" s="24" t="s">
        <v>54</v>
      </c>
      <c r="L1" s="24" t="s">
        <v>55</v>
      </c>
      <c r="M1" s="24" t="s">
        <v>56</v>
      </c>
      <c r="N1" s="24" t="s">
        <v>20</v>
      </c>
      <c r="O1" s="24" t="s">
        <v>57</v>
      </c>
      <c r="P1" s="24" t="s">
        <v>58</v>
      </c>
      <c r="Q1" s="24" t="s">
        <v>25</v>
      </c>
      <c r="R1" s="24" t="s">
        <v>24</v>
      </c>
      <c r="S1" s="24" t="s">
        <v>59</v>
      </c>
      <c r="T1" s="24" t="s">
        <v>60</v>
      </c>
      <c r="U1" s="24" t="s">
        <v>17</v>
      </c>
      <c r="V1" s="24" t="s">
        <v>61</v>
      </c>
      <c r="W1" s="24" t="s">
        <v>21</v>
      </c>
      <c r="X1" s="24" t="s">
        <v>19</v>
      </c>
      <c r="Y1" s="24" t="s">
        <v>18</v>
      </c>
      <c r="Z1" s="24" t="s">
        <v>62</v>
      </c>
      <c r="AA1" s="24" t="s">
        <v>22</v>
      </c>
      <c r="AB1" s="24" t="s">
        <v>63</v>
      </c>
      <c r="AC1" s="8" t="s">
        <v>65</v>
      </c>
      <c r="AD1" s="12" t="s">
        <v>104</v>
      </c>
    </row>
    <row r="2" spans="1:30" ht="12.75">
      <c r="A2" s="25" t="s">
        <v>66</v>
      </c>
      <c r="B2" s="29" t="s">
        <v>28</v>
      </c>
      <c r="C2" s="10"/>
      <c r="D2" s="2"/>
      <c r="E2" s="2"/>
      <c r="F2" s="2"/>
      <c r="G2" s="2">
        <v>23380.04246022456</v>
      </c>
      <c r="H2" s="2">
        <v>21277.777257895494</v>
      </c>
      <c r="I2" s="2"/>
      <c r="J2" s="2">
        <v>108033.59138400001</v>
      </c>
      <c r="K2" s="2"/>
      <c r="L2" s="2"/>
      <c r="M2" s="2">
        <v>3139.2610111847075</v>
      </c>
      <c r="N2" s="2"/>
      <c r="O2" s="2"/>
      <c r="P2" s="2"/>
      <c r="Q2" s="2"/>
      <c r="R2" s="2"/>
      <c r="S2" s="2"/>
      <c r="T2" s="2">
        <v>70.45516752852913</v>
      </c>
      <c r="U2" s="2">
        <v>8454.321503999998</v>
      </c>
      <c r="V2" s="2"/>
      <c r="W2" s="2"/>
      <c r="X2" s="2"/>
      <c r="Y2" s="2"/>
      <c r="Z2" s="2"/>
      <c r="AA2" s="2"/>
      <c r="AB2" s="2"/>
      <c r="AC2" s="16"/>
      <c r="AD2" s="4">
        <v>164355.4487848333</v>
      </c>
    </row>
    <row r="3" spans="1:30" ht="12.75">
      <c r="A3" s="26" t="s">
        <v>67</v>
      </c>
      <c r="B3" s="30" t="s">
        <v>29</v>
      </c>
      <c r="C3" s="10">
        <v>65.95624404525849</v>
      </c>
      <c r="D3" s="3">
        <v>3320.698754955879</v>
      </c>
      <c r="E3" s="3">
        <v>1766.8565762832955</v>
      </c>
      <c r="F3" s="3"/>
      <c r="G3" s="3">
        <v>381.51966621120954</v>
      </c>
      <c r="H3" s="3">
        <v>347.2145309812574</v>
      </c>
      <c r="I3" s="3"/>
      <c r="J3" s="3">
        <v>339.99413655928714</v>
      </c>
      <c r="K3" s="3">
        <v>11080.463622129642</v>
      </c>
      <c r="L3" s="3"/>
      <c r="M3" s="3">
        <v>3015.6490957250553</v>
      </c>
      <c r="N3" s="3">
        <v>406.52741163445216</v>
      </c>
      <c r="O3" s="3"/>
      <c r="P3" s="3"/>
      <c r="Q3" s="3"/>
      <c r="R3" s="3"/>
      <c r="S3" s="3"/>
      <c r="T3" s="3"/>
      <c r="U3" s="3">
        <v>4458.183594987155</v>
      </c>
      <c r="V3" s="3"/>
      <c r="W3" s="3"/>
      <c r="X3" s="3">
        <v>0.030820430652535546</v>
      </c>
      <c r="Y3" s="3"/>
      <c r="Z3" s="3">
        <v>18.056825341428034</v>
      </c>
      <c r="AA3" s="3">
        <v>0.0029826223212131176</v>
      </c>
      <c r="AB3" s="3"/>
      <c r="AC3" s="17"/>
      <c r="AD3" s="20">
        <v>25201.154261906893</v>
      </c>
    </row>
    <row r="4" spans="1:30" ht="12.75">
      <c r="A4" s="26" t="s">
        <v>68</v>
      </c>
      <c r="B4" s="30" t="s">
        <v>30</v>
      </c>
      <c r="C4" s="10">
        <v>7423.280136000001</v>
      </c>
      <c r="D4" s="3">
        <v>14729.706684</v>
      </c>
      <c r="E4" s="3">
        <v>2344.147452</v>
      </c>
      <c r="F4" s="3"/>
      <c r="G4" s="3">
        <v>1485.967719292402</v>
      </c>
      <c r="H4" s="3">
        <v>1352.3538375654011</v>
      </c>
      <c r="I4" s="3"/>
      <c r="J4" s="3">
        <v>1067.908755036543</v>
      </c>
      <c r="K4" s="3">
        <v>15476.184899605667</v>
      </c>
      <c r="L4" s="3"/>
      <c r="M4" s="3">
        <v>6193.930242191415</v>
      </c>
      <c r="N4" s="3">
        <v>15109.876599162442</v>
      </c>
      <c r="O4" s="3"/>
      <c r="P4" s="3"/>
      <c r="Q4" s="3"/>
      <c r="R4" s="3"/>
      <c r="S4" s="3"/>
      <c r="T4" s="3"/>
      <c r="U4" s="3">
        <v>13001.939927999998</v>
      </c>
      <c r="V4" s="3"/>
      <c r="W4" s="3"/>
      <c r="X4" s="3">
        <v>24.881290584532604</v>
      </c>
      <c r="Y4" s="3"/>
      <c r="Z4" s="3">
        <v>270.3701078284321</v>
      </c>
      <c r="AA4" s="3">
        <v>2.40786683076122</v>
      </c>
      <c r="AB4" s="3"/>
      <c r="AC4" s="17"/>
      <c r="AD4" s="20">
        <v>78482.9555180976</v>
      </c>
    </row>
    <row r="5" spans="1:30" ht="12.75">
      <c r="A5" s="26" t="s">
        <v>69</v>
      </c>
      <c r="B5" s="30" t="s">
        <v>31</v>
      </c>
      <c r="C5" s="10">
        <v>1361.9978156093057</v>
      </c>
      <c r="D5" s="3">
        <v>3740.313835659202</v>
      </c>
      <c r="E5" s="3">
        <v>2006.7537439241</v>
      </c>
      <c r="F5" s="3"/>
      <c r="G5" s="3">
        <v>2455.096049493902</v>
      </c>
      <c r="H5" s="3">
        <v>2234.340975930318</v>
      </c>
      <c r="I5" s="3"/>
      <c r="J5" s="3">
        <v>386.15726687212134</v>
      </c>
      <c r="K5" s="3">
        <v>24473.749439605745</v>
      </c>
      <c r="L5" s="3"/>
      <c r="M5" s="3">
        <v>2497.234233899018</v>
      </c>
      <c r="N5" s="3">
        <v>26050.856302317527</v>
      </c>
      <c r="O5" s="3"/>
      <c r="P5" s="3"/>
      <c r="Q5" s="3"/>
      <c r="R5" s="3"/>
      <c r="S5" s="3"/>
      <c r="T5" s="3"/>
      <c r="U5" s="3">
        <v>27878.970489374322</v>
      </c>
      <c r="V5" s="3"/>
      <c r="W5" s="3"/>
      <c r="X5" s="3">
        <v>38.33273991910389</v>
      </c>
      <c r="Y5" s="3"/>
      <c r="Z5" s="3">
        <v>498.8557946919857</v>
      </c>
      <c r="AA5" s="3">
        <v>3.7096199921713437</v>
      </c>
      <c r="AB5" s="3"/>
      <c r="AC5" s="17"/>
      <c r="AD5" s="20">
        <v>93626.36830728882</v>
      </c>
    </row>
    <row r="6" spans="1:30" ht="12.75">
      <c r="A6" s="26" t="s">
        <v>70</v>
      </c>
      <c r="B6" s="30" t="s">
        <v>0</v>
      </c>
      <c r="C6" s="10">
        <v>204.31125381060423</v>
      </c>
      <c r="D6" s="3">
        <v>561.0788803407978</v>
      </c>
      <c r="E6" s="3">
        <v>136.63515590609245</v>
      </c>
      <c r="F6" s="3"/>
      <c r="G6" s="3">
        <v>207.4535525162052</v>
      </c>
      <c r="H6" s="3">
        <v>188.79993435891058</v>
      </c>
      <c r="I6" s="3"/>
      <c r="J6" s="3">
        <v>26.29254263164762</v>
      </c>
      <c r="K6" s="3">
        <v>766.6817981929478</v>
      </c>
      <c r="L6" s="3"/>
      <c r="M6" s="3">
        <v>175.4408440063954</v>
      </c>
      <c r="N6" s="3">
        <v>340.9580105454162</v>
      </c>
      <c r="O6" s="3"/>
      <c r="P6" s="3"/>
      <c r="Q6" s="3"/>
      <c r="R6" s="3"/>
      <c r="S6" s="3"/>
      <c r="T6" s="3"/>
      <c r="U6" s="3">
        <v>1063.0381346256786</v>
      </c>
      <c r="V6" s="3"/>
      <c r="W6" s="3"/>
      <c r="X6" s="3">
        <v>0.07663124605326983</v>
      </c>
      <c r="Y6" s="3"/>
      <c r="Z6" s="3">
        <v>19.02160388737082</v>
      </c>
      <c r="AA6" s="3">
        <v>0.007415927037413211</v>
      </c>
      <c r="AB6" s="3"/>
      <c r="AC6" s="17"/>
      <c r="AD6" s="20">
        <v>3689.7957579951567</v>
      </c>
    </row>
    <row r="7" spans="1:30" ht="12.75">
      <c r="A7" s="26" t="s">
        <v>71</v>
      </c>
      <c r="B7" s="30" t="s">
        <v>1</v>
      </c>
      <c r="C7" s="10">
        <v>10193.288202411588</v>
      </c>
      <c r="D7" s="3">
        <v>255.76208721772716</v>
      </c>
      <c r="E7" s="3">
        <v>219.5062661082159</v>
      </c>
      <c r="F7" s="3"/>
      <c r="G7" s="3">
        <v>350.05415693845856</v>
      </c>
      <c r="H7" s="3">
        <v>318.57830849573975</v>
      </c>
      <c r="I7" s="3"/>
      <c r="J7" s="3">
        <v>42.23933307128249</v>
      </c>
      <c r="K7" s="3">
        <v>1375.2268603111577</v>
      </c>
      <c r="L7" s="3"/>
      <c r="M7" s="3">
        <v>284.10082559966173</v>
      </c>
      <c r="N7" s="3">
        <v>1183.609307198874</v>
      </c>
      <c r="O7" s="3"/>
      <c r="P7" s="3"/>
      <c r="Q7" s="3"/>
      <c r="R7" s="3"/>
      <c r="S7" s="3"/>
      <c r="T7" s="3">
        <v>1603.7238162768865</v>
      </c>
      <c r="U7" s="3">
        <v>2578.063968</v>
      </c>
      <c r="V7" s="3"/>
      <c r="W7" s="3"/>
      <c r="X7" s="3"/>
      <c r="Y7" s="3"/>
      <c r="Z7" s="3">
        <v>54.51955580379105</v>
      </c>
      <c r="AA7" s="3"/>
      <c r="AB7" s="3"/>
      <c r="AC7" s="17"/>
      <c r="AD7" s="20">
        <v>18458.67268743338</v>
      </c>
    </row>
    <row r="8" spans="1:30" ht="12.75">
      <c r="A8" s="26" t="s">
        <v>72</v>
      </c>
      <c r="B8" s="30" t="s">
        <v>32</v>
      </c>
      <c r="C8" s="10">
        <v>648.4965999241001</v>
      </c>
      <c r="D8" s="3">
        <v>495.12355431107227</v>
      </c>
      <c r="E8" s="3">
        <v>58.6152</v>
      </c>
      <c r="F8" s="3"/>
      <c r="G8" s="3">
        <v>299.78786686706127</v>
      </c>
      <c r="H8" s="3">
        <v>272.8318165661574</v>
      </c>
      <c r="I8" s="3"/>
      <c r="J8" s="3">
        <v>183.54183144893688</v>
      </c>
      <c r="K8" s="3">
        <v>9193.322801177539</v>
      </c>
      <c r="L8" s="3"/>
      <c r="M8" s="3">
        <v>1070.5136816251572</v>
      </c>
      <c r="N8" s="3">
        <v>3501.8665557431086</v>
      </c>
      <c r="O8" s="3"/>
      <c r="P8" s="3"/>
      <c r="Q8" s="3"/>
      <c r="R8" s="3"/>
      <c r="S8" s="3"/>
      <c r="T8" s="3">
        <v>1621.1675601945842</v>
      </c>
      <c r="U8" s="3">
        <v>4868.076096000001</v>
      </c>
      <c r="V8" s="3"/>
      <c r="W8" s="3"/>
      <c r="X8" s="3">
        <v>3.360178956324105</v>
      </c>
      <c r="Y8" s="3"/>
      <c r="Z8" s="3">
        <v>132.43613991246133</v>
      </c>
      <c r="AA8" s="3">
        <v>0.32517860867652637</v>
      </c>
      <c r="AB8" s="3"/>
      <c r="AC8" s="17"/>
      <c r="AD8" s="20">
        <v>22349.465061335177</v>
      </c>
    </row>
    <row r="9" spans="1:30" ht="12.75">
      <c r="A9" s="26" t="s">
        <v>73</v>
      </c>
      <c r="B9" s="30" t="s">
        <v>2</v>
      </c>
      <c r="C9" s="10">
        <v>2495.713800956636</v>
      </c>
      <c r="D9" s="3">
        <v>24.995196</v>
      </c>
      <c r="E9" s="3"/>
      <c r="F9" s="3">
        <v>1150809.848028</v>
      </c>
      <c r="G9" s="3">
        <v>51.72751943393787</v>
      </c>
      <c r="H9" s="3">
        <v>47.07633181125622</v>
      </c>
      <c r="I9" s="3"/>
      <c r="J9" s="3"/>
      <c r="K9" s="3">
        <v>38519.983512</v>
      </c>
      <c r="L9" s="3"/>
      <c r="M9" s="3">
        <v>34893.6849592007</v>
      </c>
      <c r="N9" s="3">
        <v>2369.93814</v>
      </c>
      <c r="O9" s="3">
        <v>4236.875425175404</v>
      </c>
      <c r="P9" s="3"/>
      <c r="Q9" s="3"/>
      <c r="R9" s="3"/>
      <c r="S9" s="3"/>
      <c r="T9" s="3"/>
      <c r="U9" s="3">
        <v>3191.726712485616</v>
      </c>
      <c r="V9" s="3"/>
      <c r="W9" s="3"/>
      <c r="X9" s="3"/>
      <c r="Y9" s="3"/>
      <c r="Z9" s="3"/>
      <c r="AA9" s="3"/>
      <c r="AB9" s="3"/>
      <c r="AC9" s="17"/>
      <c r="AD9" s="20">
        <v>1236641.5696250636</v>
      </c>
    </row>
    <row r="10" spans="1:30" ht="12.75">
      <c r="A10" s="26" t="s">
        <v>74</v>
      </c>
      <c r="B10" s="30" t="s">
        <v>3</v>
      </c>
      <c r="C10" s="10">
        <v>50598.96800079735</v>
      </c>
      <c r="D10" s="3">
        <v>1750.542948</v>
      </c>
      <c r="E10" s="3">
        <v>5113.27329294079</v>
      </c>
      <c r="F10" s="3"/>
      <c r="G10" s="3">
        <v>304.7355382174181</v>
      </c>
      <c r="H10" s="3">
        <v>277.3346077444567</v>
      </c>
      <c r="I10" s="3"/>
      <c r="J10" s="3">
        <v>983.941176415171</v>
      </c>
      <c r="K10" s="3">
        <v>38847.17608659057</v>
      </c>
      <c r="L10" s="3">
        <v>72644.036364</v>
      </c>
      <c r="M10" s="3">
        <v>7146.896987685648</v>
      </c>
      <c r="N10" s="3">
        <v>38520.59211174252</v>
      </c>
      <c r="O10" s="3"/>
      <c r="P10" s="3"/>
      <c r="Q10" s="3"/>
      <c r="R10" s="3"/>
      <c r="S10" s="3"/>
      <c r="T10" s="3"/>
      <c r="U10" s="3">
        <v>9347.282208</v>
      </c>
      <c r="V10" s="3"/>
      <c r="W10" s="3"/>
      <c r="X10" s="3">
        <v>21.53328737711143</v>
      </c>
      <c r="Y10" s="3"/>
      <c r="Z10" s="3">
        <v>239.44765693694697</v>
      </c>
      <c r="AA10" s="3">
        <v>2.0838665203656226</v>
      </c>
      <c r="AB10" s="3"/>
      <c r="AC10" s="17"/>
      <c r="AD10" s="20">
        <v>225797.84413296834</v>
      </c>
    </row>
    <row r="11" spans="1:30" ht="12.75">
      <c r="A11" s="26" t="s">
        <v>75</v>
      </c>
      <c r="B11" s="30" t="s">
        <v>4</v>
      </c>
      <c r="C11" s="10">
        <v>11139.178329634375</v>
      </c>
      <c r="D11" s="3">
        <v>279.4956291732961</v>
      </c>
      <c r="E11" s="3">
        <v>744.136871559206</v>
      </c>
      <c r="F11" s="3"/>
      <c r="G11" s="3">
        <v>305.9147759485912</v>
      </c>
      <c r="H11" s="3">
        <v>278.4078118594918</v>
      </c>
      <c r="I11" s="3"/>
      <c r="J11" s="3">
        <v>143.19338452468446</v>
      </c>
      <c r="K11" s="3">
        <v>5815.555349132635</v>
      </c>
      <c r="L11" s="3"/>
      <c r="M11" s="3">
        <v>844.8515956753015</v>
      </c>
      <c r="N11" s="3">
        <v>3570.8631369724308</v>
      </c>
      <c r="O11" s="3"/>
      <c r="P11" s="3"/>
      <c r="Q11" s="3"/>
      <c r="R11" s="3"/>
      <c r="S11" s="3"/>
      <c r="T11" s="3"/>
      <c r="U11" s="3">
        <v>9507.735589628968</v>
      </c>
      <c r="V11" s="3"/>
      <c r="W11" s="3"/>
      <c r="X11" s="3">
        <v>3.247992115804628</v>
      </c>
      <c r="Y11" s="3"/>
      <c r="Z11" s="3">
        <v>94.01207773623081</v>
      </c>
      <c r="AA11" s="3">
        <v>0.3143218176585124</v>
      </c>
      <c r="AB11" s="3"/>
      <c r="AC11" s="17"/>
      <c r="AD11" s="20">
        <v>32726.906865778677</v>
      </c>
    </row>
    <row r="12" spans="1:30" ht="12.75">
      <c r="A12" s="26" t="s">
        <v>76</v>
      </c>
      <c r="B12" s="30" t="s">
        <v>5</v>
      </c>
      <c r="C12" s="10">
        <v>11192.763601942586</v>
      </c>
      <c r="D12" s="3">
        <v>12360.003696890788</v>
      </c>
      <c r="E12" s="3">
        <v>2139.03612</v>
      </c>
      <c r="F12" s="3"/>
      <c r="G12" s="3">
        <v>512.7787095992098</v>
      </c>
      <c r="H12" s="3">
        <v>466.67114416088486</v>
      </c>
      <c r="I12" s="3"/>
      <c r="J12" s="3">
        <v>85.20137999999997</v>
      </c>
      <c r="K12" s="3">
        <v>5384.261662857561</v>
      </c>
      <c r="L12" s="3"/>
      <c r="M12" s="3">
        <v>3576.6341952468847</v>
      </c>
      <c r="N12" s="3">
        <v>19343.473850184353</v>
      </c>
      <c r="O12" s="3"/>
      <c r="P12" s="3"/>
      <c r="Q12" s="3"/>
      <c r="R12" s="3"/>
      <c r="S12" s="3"/>
      <c r="T12" s="3"/>
      <c r="U12" s="3">
        <v>21305.034216000004</v>
      </c>
      <c r="V12" s="3"/>
      <c r="W12" s="3"/>
      <c r="X12" s="3">
        <v>9.304283043498002</v>
      </c>
      <c r="Y12" s="3"/>
      <c r="Z12" s="3">
        <v>379.9291211288671</v>
      </c>
      <c r="AA12" s="3">
        <v>0.9004144880804518</v>
      </c>
      <c r="AB12" s="3"/>
      <c r="AC12" s="17"/>
      <c r="AD12" s="20">
        <v>76755.99239554272</v>
      </c>
    </row>
    <row r="13" spans="1:30" ht="12.75">
      <c r="A13" s="26" t="s">
        <v>77</v>
      </c>
      <c r="B13" s="30" t="s">
        <v>33</v>
      </c>
      <c r="C13" s="10">
        <v>164599.79951846946</v>
      </c>
      <c r="D13" s="3">
        <v>31575.749772077874</v>
      </c>
      <c r="E13" s="3">
        <v>2125.1650297371266</v>
      </c>
      <c r="F13" s="3"/>
      <c r="G13" s="3">
        <v>1094.6658773657357</v>
      </c>
      <c r="H13" s="3">
        <v>996.2367155676736</v>
      </c>
      <c r="I13" s="3"/>
      <c r="J13" s="3">
        <v>423.65669340421266</v>
      </c>
      <c r="K13" s="3">
        <v>34315.94968614685</v>
      </c>
      <c r="L13" s="3"/>
      <c r="M13" s="3">
        <v>4297.861687870699</v>
      </c>
      <c r="N13" s="3">
        <v>14145.459937612812</v>
      </c>
      <c r="O13" s="3">
        <v>38039.5887828246</v>
      </c>
      <c r="P13" s="3"/>
      <c r="Q13" s="3"/>
      <c r="R13" s="3"/>
      <c r="S13" s="3"/>
      <c r="T13" s="3"/>
      <c r="U13" s="3">
        <v>46123.23790172541</v>
      </c>
      <c r="V13" s="3"/>
      <c r="W13" s="3"/>
      <c r="X13" s="3">
        <v>0.08671092895222866</v>
      </c>
      <c r="Y13" s="3"/>
      <c r="Z13" s="3">
        <v>784.5821646662423</v>
      </c>
      <c r="AA13" s="3">
        <v>0.00839138022118342</v>
      </c>
      <c r="AB13" s="3"/>
      <c r="AC13" s="17"/>
      <c r="AD13" s="20">
        <v>338522.0488697778</v>
      </c>
    </row>
    <row r="14" spans="1:30" ht="12.75">
      <c r="A14" s="26" t="s">
        <v>78</v>
      </c>
      <c r="B14" s="30" t="s">
        <v>6</v>
      </c>
      <c r="C14" s="10">
        <v>5938.381622018051</v>
      </c>
      <c r="D14" s="3">
        <v>92.27218104208549</v>
      </c>
      <c r="E14" s="3">
        <v>677.0268036971759</v>
      </c>
      <c r="F14" s="3"/>
      <c r="G14" s="3">
        <v>534.8048195692958</v>
      </c>
      <c r="H14" s="3">
        <v>486.71673058780107</v>
      </c>
      <c r="I14" s="3"/>
      <c r="J14" s="3">
        <v>130.27947295797242</v>
      </c>
      <c r="K14" s="3">
        <v>5509.464292944903</v>
      </c>
      <c r="L14" s="3"/>
      <c r="M14" s="3">
        <v>803.096243799428</v>
      </c>
      <c r="N14" s="3">
        <v>1799.4847037242514</v>
      </c>
      <c r="O14" s="3"/>
      <c r="P14" s="3"/>
      <c r="Q14" s="3"/>
      <c r="R14" s="3"/>
      <c r="S14" s="3"/>
      <c r="T14" s="3"/>
      <c r="U14" s="3">
        <v>1430.9870267214021</v>
      </c>
      <c r="V14" s="3"/>
      <c r="W14" s="3"/>
      <c r="X14" s="3">
        <v>3.570011230242848</v>
      </c>
      <c r="Y14" s="3"/>
      <c r="Z14" s="3">
        <v>86.05116099373177</v>
      </c>
      <c r="AA14" s="3">
        <v>0.3454849577654369</v>
      </c>
      <c r="AB14" s="3"/>
      <c r="AC14" s="17"/>
      <c r="AD14" s="20">
        <v>17492.480554244103</v>
      </c>
    </row>
    <row r="15" spans="1:30" ht="12.75">
      <c r="A15" s="26" t="s">
        <v>79</v>
      </c>
      <c r="B15" s="30" t="s">
        <v>34</v>
      </c>
      <c r="C15" s="10">
        <v>5614.754575206604</v>
      </c>
      <c r="D15" s="3">
        <v>87.24357638946748</v>
      </c>
      <c r="E15" s="3">
        <v>361.8444093636085</v>
      </c>
      <c r="F15" s="3"/>
      <c r="G15" s="3">
        <v>439.5736820962101</v>
      </c>
      <c r="H15" s="3">
        <v>400.0484991414463</v>
      </c>
      <c r="I15" s="3"/>
      <c r="J15" s="3">
        <v>69.62929486284439</v>
      </c>
      <c r="K15" s="3">
        <v>3000.715347814937</v>
      </c>
      <c r="L15" s="3"/>
      <c r="M15" s="3">
        <v>449.8666095374605</v>
      </c>
      <c r="N15" s="3">
        <v>1222.6023090298888</v>
      </c>
      <c r="O15" s="3"/>
      <c r="P15" s="3"/>
      <c r="Q15" s="3"/>
      <c r="R15" s="3"/>
      <c r="S15" s="3"/>
      <c r="T15" s="3"/>
      <c r="U15" s="3">
        <v>1549.9185468339174</v>
      </c>
      <c r="V15" s="3"/>
      <c r="W15" s="3"/>
      <c r="X15" s="3">
        <v>2.0660616083359997</v>
      </c>
      <c r="Y15" s="3"/>
      <c r="Z15" s="3">
        <v>46.96286051612688</v>
      </c>
      <c r="AA15" s="3">
        <v>0.19994144596799998</v>
      </c>
      <c r="AB15" s="3"/>
      <c r="AC15" s="17"/>
      <c r="AD15" s="20">
        <v>13245.425713846817</v>
      </c>
    </row>
    <row r="16" spans="1:30" ht="12.75">
      <c r="A16" s="26" t="s">
        <v>80</v>
      </c>
      <c r="B16" s="30" t="s">
        <v>35</v>
      </c>
      <c r="C16" s="10">
        <v>4909.6293539468925</v>
      </c>
      <c r="D16" s="3">
        <v>123.18861451732508</v>
      </c>
      <c r="E16" s="3">
        <v>290.22045327386934</v>
      </c>
      <c r="F16" s="3"/>
      <c r="G16" s="3">
        <v>451.1712288262692</v>
      </c>
      <c r="H16" s="3">
        <v>410.60322830757383</v>
      </c>
      <c r="I16" s="3"/>
      <c r="J16" s="3">
        <v>55.84678108409914</v>
      </c>
      <c r="K16" s="3">
        <v>3155.7747183234037</v>
      </c>
      <c r="L16" s="3"/>
      <c r="M16" s="3">
        <v>374.05952680974053</v>
      </c>
      <c r="N16" s="3">
        <v>2808.711355020918</v>
      </c>
      <c r="O16" s="3"/>
      <c r="P16" s="3"/>
      <c r="Q16" s="3"/>
      <c r="R16" s="3"/>
      <c r="S16" s="3"/>
      <c r="T16" s="3"/>
      <c r="U16" s="3">
        <v>7051.807998789438</v>
      </c>
      <c r="V16" s="3"/>
      <c r="W16" s="3"/>
      <c r="X16" s="3">
        <v>3.7662408253045925</v>
      </c>
      <c r="Y16" s="3"/>
      <c r="Z16" s="3">
        <v>69.72797208268159</v>
      </c>
      <c r="AA16" s="3">
        <v>0.36447491857786385</v>
      </c>
      <c r="AB16" s="3"/>
      <c r="AC16" s="17"/>
      <c r="AD16" s="20">
        <v>19704.871946726096</v>
      </c>
    </row>
    <row r="17" spans="1:30" ht="12.75">
      <c r="A17" s="26" t="s">
        <v>81</v>
      </c>
      <c r="B17" s="30" t="s">
        <v>47</v>
      </c>
      <c r="C17" s="10">
        <v>2749.6140812271888</v>
      </c>
      <c r="D17" s="3">
        <v>68.99118542449733</v>
      </c>
      <c r="E17" s="3">
        <v>279.93079399641545</v>
      </c>
      <c r="F17" s="3"/>
      <c r="G17" s="3">
        <v>463.3686486630558</v>
      </c>
      <c r="H17" s="3">
        <v>421.703891740915</v>
      </c>
      <c r="I17" s="3"/>
      <c r="J17" s="3">
        <v>53.866754030128305</v>
      </c>
      <c r="K17" s="3">
        <v>2238.136773584033</v>
      </c>
      <c r="L17" s="3"/>
      <c r="M17" s="3">
        <v>364.5829566618598</v>
      </c>
      <c r="N17" s="3">
        <v>1857.7400274704758</v>
      </c>
      <c r="O17" s="3"/>
      <c r="P17" s="3"/>
      <c r="Q17" s="3"/>
      <c r="R17" s="3"/>
      <c r="S17" s="3"/>
      <c r="T17" s="3"/>
      <c r="U17" s="3">
        <v>5661.549168300857</v>
      </c>
      <c r="V17" s="3"/>
      <c r="W17" s="3"/>
      <c r="X17" s="3">
        <v>1.3638397340838704</v>
      </c>
      <c r="Y17" s="3"/>
      <c r="Z17" s="3">
        <v>55.98115297804193</v>
      </c>
      <c r="AA17" s="3">
        <v>0.1319844903952133</v>
      </c>
      <c r="AB17" s="3"/>
      <c r="AC17" s="17"/>
      <c r="AD17" s="20">
        <v>14216.96125830195</v>
      </c>
    </row>
    <row r="18" spans="1:30" ht="12.75">
      <c r="A18" s="26" t="s">
        <v>82</v>
      </c>
      <c r="B18" s="30" t="s">
        <v>36</v>
      </c>
      <c r="C18" s="10">
        <v>23307.28758</v>
      </c>
      <c r="D18" s="3">
        <v>351493.87611600006</v>
      </c>
      <c r="E18" s="3"/>
      <c r="F18" s="3"/>
      <c r="G18" s="3">
        <v>289.696288919698</v>
      </c>
      <c r="H18" s="3">
        <v>263.6476438637344</v>
      </c>
      <c r="I18" s="3"/>
      <c r="J18" s="3">
        <v>3748.8188520000003</v>
      </c>
      <c r="K18" s="3">
        <v>52039.998072</v>
      </c>
      <c r="L18" s="3"/>
      <c r="M18" s="3">
        <v>2364.6337042918167</v>
      </c>
      <c r="N18" s="3">
        <v>141781.54399200002</v>
      </c>
      <c r="O18" s="3"/>
      <c r="P18" s="3"/>
      <c r="Q18" s="3"/>
      <c r="R18" s="3"/>
      <c r="S18" s="3"/>
      <c r="T18" s="3"/>
      <c r="U18" s="3">
        <v>21417.341584275076</v>
      </c>
      <c r="V18" s="3"/>
      <c r="W18" s="3"/>
      <c r="X18" s="3">
        <v>151940.144304</v>
      </c>
      <c r="Y18" s="3">
        <v>3059.420364</v>
      </c>
      <c r="Z18" s="3"/>
      <c r="AA18" s="3">
        <v>7.201296</v>
      </c>
      <c r="AB18" s="3"/>
      <c r="AC18" s="17">
        <v>75687.04447200001</v>
      </c>
      <c r="AD18" s="20">
        <v>827400.6542693506</v>
      </c>
    </row>
    <row r="19" spans="1:30" ht="12.75">
      <c r="A19" s="26" t="s">
        <v>83</v>
      </c>
      <c r="B19" s="30" t="s">
        <v>37</v>
      </c>
      <c r="C19" s="10">
        <v>36785.266668</v>
      </c>
      <c r="D19" s="3">
        <v>15079.806900000001</v>
      </c>
      <c r="E19" s="3">
        <v>937.675728</v>
      </c>
      <c r="F19" s="3"/>
      <c r="G19" s="3">
        <v>3425.9172738762504</v>
      </c>
      <c r="H19" s="3">
        <v>3117.8687883706802</v>
      </c>
      <c r="I19" s="3"/>
      <c r="J19" s="3">
        <v>1333.232777101071</v>
      </c>
      <c r="K19" s="3">
        <v>43407.350277582416</v>
      </c>
      <c r="L19" s="3"/>
      <c r="M19" s="3">
        <v>74321.71928942225</v>
      </c>
      <c r="N19" s="3">
        <v>2984.500513640539</v>
      </c>
      <c r="O19" s="3"/>
      <c r="P19" s="3"/>
      <c r="Q19" s="3"/>
      <c r="R19" s="3"/>
      <c r="S19" s="3"/>
      <c r="T19" s="3"/>
      <c r="U19" s="3">
        <v>6668.400096</v>
      </c>
      <c r="V19" s="3"/>
      <c r="W19" s="3"/>
      <c r="X19" s="3"/>
      <c r="Y19" s="3"/>
      <c r="Z19" s="3">
        <v>137.47242549566127</v>
      </c>
      <c r="AA19" s="3"/>
      <c r="AB19" s="3"/>
      <c r="AC19" s="17"/>
      <c r="AD19" s="20">
        <v>188199.21073748887</v>
      </c>
    </row>
    <row r="20" spans="1:30" ht="12.75">
      <c r="A20" s="26" t="s">
        <v>84</v>
      </c>
      <c r="B20" s="30" t="s">
        <v>7</v>
      </c>
      <c r="C20" s="10"/>
      <c r="D20" s="3"/>
      <c r="E20" s="3"/>
      <c r="F20" s="3"/>
      <c r="G20" s="3">
        <v>1074.2667266013655</v>
      </c>
      <c r="H20" s="3">
        <v>977.6717969216563</v>
      </c>
      <c r="I20" s="3"/>
      <c r="J20" s="3"/>
      <c r="K20" s="3"/>
      <c r="L20" s="3"/>
      <c r="M20" s="3">
        <v>144.24283686267935</v>
      </c>
      <c r="N20" s="3"/>
      <c r="O20" s="3"/>
      <c r="P20" s="3"/>
      <c r="Q20" s="3"/>
      <c r="R20" s="3"/>
      <c r="S20" s="3"/>
      <c r="T20" s="3"/>
      <c r="U20" s="3">
        <v>4452.710340301268</v>
      </c>
      <c r="V20" s="3"/>
      <c r="W20" s="3"/>
      <c r="X20" s="3"/>
      <c r="Y20" s="3"/>
      <c r="Z20" s="3"/>
      <c r="AA20" s="3"/>
      <c r="AB20" s="3"/>
      <c r="AC20" s="17"/>
      <c r="AD20" s="20">
        <v>6648.891700686969</v>
      </c>
    </row>
    <row r="21" spans="1:30" ht="12.75">
      <c r="A21" s="26" t="s">
        <v>85</v>
      </c>
      <c r="B21" s="30" t="s">
        <v>8</v>
      </c>
      <c r="C21" s="10"/>
      <c r="D21" s="3"/>
      <c r="E21" s="3"/>
      <c r="F21" s="3"/>
      <c r="G21" s="3">
        <v>2837.739404255476</v>
      </c>
      <c r="H21" s="3">
        <v>2582.578156666065</v>
      </c>
      <c r="I21" s="3"/>
      <c r="J21" s="3"/>
      <c r="K21" s="3"/>
      <c r="L21" s="3"/>
      <c r="M21" s="3">
        <v>381.02602622887497</v>
      </c>
      <c r="N21" s="3"/>
      <c r="O21" s="3"/>
      <c r="P21" s="3"/>
      <c r="Q21" s="3"/>
      <c r="R21" s="3"/>
      <c r="S21" s="3"/>
      <c r="T21" s="3"/>
      <c r="U21" s="3">
        <v>3193.965244820733</v>
      </c>
      <c r="V21" s="3"/>
      <c r="W21" s="3"/>
      <c r="X21" s="3"/>
      <c r="Y21" s="3"/>
      <c r="Z21" s="3"/>
      <c r="AA21" s="3"/>
      <c r="AB21" s="3"/>
      <c r="AC21" s="17"/>
      <c r="AD21" s="20">
        <v>8995.308831971148</v>
      </c>
    </row>
    <row r="22" spans="1:30" ht="12.75">
      <c r="A22" s="26" t="s">
        <v>86</v>
      </c>
      <c r="B22" s="30" t="s">
        <v>9</v>
      </c>
      <c r="C22" s="10"/>
      <c r="D22" s="3"/>
      <c r="E22" s="3"/>
      <c r="F22" s="3"/>
      <c r="G22" s="3">
        <v>2644.451883869293</v>
      </c>
      <c r="H22" s="3">
        <v>2406.6704861601224</v>
      </c>
      <c r="I22" s="3"/>
      <c r="J22" s="3"/>
      <c r="K22" s="3"/>
      <c r="L22" s="3"/>
      <c r="M22" s="3">
        <v>355.0731231180616</v>
      </c>
      <c r="N22" s="3"/>
      <c r="O22" s="3"/>
      <c r="P22" s="3"/>
      <c r="Q22" s="3"/>
      <c r="R22" s="3"/>
      <c r="S22" s="3"/>
      <c r="T22" s="3"/>
      <c r="U22" s="3">
        <v>8574.68587424371</v>
      </c>
      <c r="V22" s="3"/>
      <c r="W22" s="3"/>
      <c r="X22" s="3"/>
      <c r="Y22" s="3"/>
      <c r="Z22" s="3"/>
      <c r="AA22" s="3"/>
      <c r="AB22" s="3"/>
      <c r="AC22" s="17"/>
      <c r="AD22" s="20">
        <v>13980.881367391188</v>
      </c>
    </row>
    <row r="23" spans="1:30" ht="12.75">
      <c r="A23" s="26" t="s">
        <v>87</v>
      </c>
      <c r="B23" s="30" t="s">
        <v>38</v>
      </c>
      <c r="C23" s="10"/>
      <c r="D23" s="3"/>
      <c r="E23" s="3"/>
      <c r="F23" s="3"/>
      <c r="G23" s="3">
        <v>1189.0378528634722</v>
      </c>
      <c r="H23" s="3">
        <v>1082.123038376735</v>
      </c>
      <c r="I23" s="3"/>
      <c r="J23" s="3"/>
      <c r="K23" s="3"/>
      <c r="L23" s="3"/>
      <c r="M23" s="3">
        <v>159.65326746807048</v>
      </c>
      <c r="N23" s="3"/>
      <c r="O23" s="3"/>
      <c r="P23" s="3"/>
      <c r="Q23" s="3"/>
      <c r="R23" s="3"/>
      <c r="S23" s="3"/>
      <c r="T23" s="3"/>
      <c r="U23" s="3">
        <v>11618.298478387618</v>
      </c>
      <c r="V23" s="3"/>
      <c r="W23" s="3"/>
      <c r="X23" s="3"/>
      <c r="Y23" s="3"/>
      <c r="Z23" s="3"/>
      <c r="AA23" s="3"/>
      <c r="AB23" s="3"/>
      <c r="AC23" s="17"/>
      <c r="AD23" s="20">
        <v>14049.112637095895</v>
      </c>
    </row>
    <row r="24" spans="1:30" ht="12.75">
      <c r="A24" s="26" t="s">
        <v>88</v>
      </c>
      <c r="B24" s="30" t="s">
        <v>10</v>
      </c>
      <c r="C24" s="10">
        <v>216.331956</v>
      </c>
      <c r="D24" s="3"/>
      <c r="E24" s="3"/>
      <c r="F24" s="3"/>
      <c r="G24" s="3">
        <v>70551.45000540375</v>
      </c>
      <c r="H24" s="3"/>
      <c r="I24" s="3"/>
      <c r="J24" s="3">
        <v>8520.012396000006</v>
      </c>
      <c r="K24" s="3">
        <v>200.00343600000002</v>
      </c>
      <c r="L24" s="3"/>
      <c r="M24" s="3">
        <v>7884.320665220116</v>
      </c>
      <c r="N24" s="3">
        <v>1541.2448160000001</v>
      </c>
      <c r="O24" s="3"/>
      <c r="P24" s="3"/>
      <c r="Q24" s="3"/>
      <c r="R24" s="3"/>
      <c r="S24" s="3"/>
      <c r="T24" s="3"/>
      <c r="U24" s="3">
        <v>1188.2138400000001</v>
      </c>
      <c r="V24" s="3"/>
      <c r="W24" s="3"/>
      <c r="X24" s="3"/>
      <c r="Y24" s="3"/>
      <c r="Z24" s="3"/>
      <c r="AA24" s="3"/>
      <c r="AB24" s="3"/>
      <c r="AC24" s="17"/>
      <c r="AD24" s="20">
        <v>90101.57711462387</v>
      </c>
    </row>
    <row r="25" spans="1:30" ht="12.75">
      <c r="A25" s="26" t="s">
        <v>89</v>
      </c>
      <c r="B25" s="30" t="s">
        <v>11</v>
      </c>
      <c r="C25" s="10"/>
      <c r="D25" s="3"/>
      <c r="E25" s="3"/>
      <c r="F25" s="3"/>
      <c r="G25" s="3"/>
      <c r="H25" s="3"/>
      <c r="I25" s="3">
        <v>7.123868676859805</v>
      </c>
      <c r="J25" s="3">
        <v>38145.18685342729</v>
      </c>
      <c r="K25" s="3">
        <v>39955.21461027131</v>
      </c>
      <c r="L25" s="3"/>
      <c r="M25" s="3">
        <v>547.013133525799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7"/>
      <c r="AD25" s="20">
        <v>78654.53846590125</v>
      </c>
    </row>
    <row r="26" spans="1:30" ht="12.75">
      <c r="A26" s="26" t="s">
        <v>90</v>
      </c>
      <c r="B26" s="30" t="s">
        <v>12</v>
      </c>
      <c r="C26" s="10"/>
      <c r="D26" s="3"/>
      <c r="E26" s="3"/>
      <c r="F26" s="3"/>
      <c r="G26" s="3"/>
      <c r="H26" s="3"/>
      <c r="I26" s="3">
        <v>154398.09687541894</v>
      </c>
      <c r="J26" s="3"/>
      <c r="K26" s="3"/>
      <c r="L26" s="3"/>
      <c r="M26" s="3">
        <v>311.8944060758834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7"/>
      <c r="AD26" s="20">
        <v>154709.99128149482</v>
      </c>
    </row>
    <row r="27" spans="1:30" ht="12.75">
      <c r="A27" s="26" t="s">
        <v>91</v>
      </c>
      <c r="B27" s="30" t="s">
        <v>13</v>
      </c>
      <c r="C27" s="10"/>
      <c r="D27" s="3"/>
      <c r="E27" s="3"/>
      <c r="F27" s="3"/>
      <c r="G27" s="3">
        <v>8632.607221048453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v>187.47769056534858</v>
      </c>
      <c r="V27" s="3"/>
      <c r="W27" s="3"/>
      <c r="X27" s="3"/>
      <c r="Y27" s="3"/>
      <c r="Z27" s="3"/>
      <c r="AA27" s="3"/>
      <c r="AB27" s="3"/>
      <c r="AC27" s="17"/>
      <c r="AD27" s="20">
        <v>8820.084911613802</v>
      </c>
    </row>
    <row r="28" spans="1:30" ht="12.75">
      <c r="A28" s="26" t="s">
        <v>92</v>
      </c>
      <c r="B28" s="30" t="s">
        <v>14</v>
      </c>
      <c r="C28" s="10"/>
      <c r="D28" s="3"/>
      <c r="E28" s="3"/>
      <c r="F28" s="3"/>
      <c r="G28" s="3">
        <v>4608.666691004487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v>2238.35459651926</v>
      </c>
      <c r="V28" s="3"/>
      <c r="W28" s="3"/>
      <c r="X28" s="3"/>
      <c r="Y28" s="3"/>
      <c r="Z28" s="3"/>
      <c r="AA28" s="3"/>
      <c r="AB28" s="3"/>
      <c r="AC28" s="17"/>
      <c r="AD28" s="20">
        <v>6847.021287523747</v>
      </c>
    </row>
    <row r="29" spans="1:30" ht="12.75">
      <c r="A29" s="26" t="s">
        <v>93</v>
      </c>
      <c r="B29" s="30" t="s">
        <v>39</v>
      </c>
      <c r="C29" s="10"/>
      <c r="D29" s="3"/>
      <c r="E29" s="3"/>
      <c r="F29" s="3"/>
      <c r="G29" s="3">
        <v>710.5466325700886</v>
      </c>
      <c r="H29" s="3">
        <v>646.6563525235293</v>
      </c>
      <c r="I29" s="3"/>
      <c r="J29" s="3"/>
      <c r="K29" s="3"/>
      <c r="L29" s="3"/>
      <c r="M29" s="3">
        <v>95.4057865399805</v>
      </c>
      <c r="N29" s="3"/>
      <c r="O29" s="3"/>
      <c r="P29" s="3"/>
      <c r="Q29" s="3"/>
      <c r="R29" s="3"/>
      <c r="S29" s="3"/>
      <c r="T29" s="3"/>
      <c r="U29" s="3">
        <v>21040.859465677502</v>
      </c>
      <c r="V29" s="3"/>
      <c r="W29" s="3"/>
      <c r="X29" s="3"/>
      <c r="Y29" s="3"/>
      <c r="Z29" s="3"/>
      <c r="AA29" s="3"/>
      <c r="AB29" s="3"/>
      <c r="AC29" s="17"/>
      <c r="AD29" s="20">
        <v>22493.4682373111</v>
      </c>
    </row>
    <row r="30" spans="1:30" ht="12.75">
      <c r="A30" s="26" t="s">
        <v>94</v>
      </c>
      <c r="B30" s="30" t="s">
        <v>15</v>
      </c>
      <c r="C30" s="10"/>
      <c r="D30" s="3"/>
      <c r="E30" s="3"/>
      <c r="F30" s="3"/>
      <c r="G30" s="3">
        <v>427.4554823618237</v>
      </c>
      <c r="H30" s="3">
        <v>389.019932570037</v>
      </c>
      <c r="I30" s="3"/>
      <c r="J30" s="3"/>
      <c r="K30" s="3"/>
      <c r="L30" s="3"/>
      <c r="M30" s="3">
        <v>57.39486282279134</v>
      </c>
      <c r="N30" s="3"/>
      <c r="O30" s="3"/>
      <c r="P30" s="3"/>
      <c r="Q30" s="3"/>
      <c r="R30" s="3"/>
      <c r="S30" s="3"/>
      <c r="T30" s="3"/>
      <c r="U30" s="3">
        <v>4295.900726901143</v>
      </c>
      <c r="V30" s="3"/>
      <c r="W30" s="3"/>
      <c r="X30" s="3"/>
      <c r="Y30" s="3"/>
      <c r="Z30" s="3"/>
      <c r="AA30" s="3"/>
      <c r="AB30" s="3"/>
      <c r="AC30" s="17"/>
      <c r="AD30" s="20">
        <v>5169.771004655795</v>
      </c>
    </row>
    <row r="31" spans="1:30" ht="12.75">
      <c r="A31" s="26" t="s">
        <v>95</v>
      </c>
      <c r="B31" s="30" t="s">
        <v>40</v>
      </c>
      <c r="C31" s="10"/>
      <c r="D31" s="3"/>
      <c r="E31" s="3"/>
      <c r="F31" s="3"/>
      <c r="G31" s="3">
        <v>269.0941455351927</v>
      </c>
      <c r="H31" s="3">
        <v>244.89798510171528</v>
      </c>
      <c r="I31" s="3"/>
      <c r="J31" s="3"/>
      <c r="K31" s="3"/>
      <c r="L31" s="3"/>
      <c r="M31" s="3">
        <v>36.1315323038374</v>
      </c>
      <c r="N31" s="3"/>
      <c r="O31" s="3"/>
      <c r="P31" s="3"/>
      <c r="Q31" s="3"/>
      <c r="R31" s="3"/>
      <c r="S31" s="3"/>
      <c r="T31" s="3"/>
      <c r="U31" s="3">
        <v>2619.102529995759</v>
      </c>
      <c r="V31" s="3"/>
      <c r="W31" s="3"/>
      <c r="X31" s="3"/>
      <c r="Y31" s="3"/>
      <c r="Z31" s="3"/>
      <c r="AA31" s="3"/>
      <c r="AB31" s="3"/>
      <c r="AC31" s="17"/>
      <c r="AD31" s="20">
        <v>3169.2261929365045</v>
      </c>
    </row>
    <row r="32" spans="1:30" ht="12.75">
      <c r="A32" s="26" t="s">
        <v>96</v>
      </c>
      <c r="B32" s="30" t="s">
        <v>41</v>
      </c>
      <c r="C32" s="10"/>
      <c r="D32" s="3"/>
      <c r="E32" s="3"/>
      <c r="F32" s="3"/>
      <c r="G32" s="3">
        <v>3644.542718372866</v>
      </c>
      <c r="H32" s="3">
        <v>3316.8360707792303</v>
      </c>
      <c r="I32" s="3"/>
      <c r="J32" s="3"/>
      <c r="K32" s="3"/>
      <c r="L32" s="3"/>
      <c r="M32" s="3">
        <v>489.3562908985058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7"/>
      <c r="AD32" s="20">
        <v>7450.735080050603</v>
      </c>
    </row>
    <row r="33" spans="1:30" ht="12.75">
      <c r="A33" s="26" t="s">
        <v>97</v>
      </c>
      <c r="B33" s="30" t="s">
        <v>42</v>
      </c>
      <c r="C33" s="10"/>
      <c r="D33" s="3"/>
      <c r="E33" s="3"/>
      <c r="F33" s="3"/>
      <c r="G33" s="3">
        <v>1995.5686527256069</v>
      </c>
      <c r="H33" s="3">
        <v>1816.1329419213653</v>
      </c>
      <c r="I33" s="3"/>
      <c r="J33" s="3"/>
      <c r="K33" s="3"/>
      <c r="L33" s="3"/>
      <c r="M33" s="3">
        <v>267.94694138394317</v>
      </c>
      <c r="N33" s="3"/>
      <c r="O33" s="3"/>
      <c r="P33" s="3"/>
      <c r="Q33" s="3"/>
      <c r="R33" s="3"/>
      <c r="S33" s="3"/>
      <c r="T33" s="3"/>
      <c r="U33" s="3">
        <v>3910.985501278037</v>
      </c>
      <c r="V33" s="3"/>
      <c r="W33" s="3"/>
      <c r="X33" s="3"/>
      <c r="Y33" s="3"/>
      <c r="Z33" s="3"/>
      <c r="AA33" s="3"/>
      <c r="AB33" s="3"/>
      <c r="AC33" s="17"/>
      <c r="AD33" s="20">
        <v>7990.634037308952</v>
      </c>
    </row>
    <row r="34" spans="1:30" ht="12.75">
      <c r="A34" s="26" t="s">
        <v>98</v>
      </c>
      <c r="B34" s="30" t="s">
        <v>43</v>
      </c>
      <c r="C34" s="10"/>
      <c r="D34" s="3"/>
      <c r="E34" s="3"/>
      <c r="F34" s="3"/>
      <c r="G34" s="3">
        <v>1089.4998208224351</v>
      </c>
      <c r="H34" s="3">
        <v>991.5351757558001</v>
      </c>
      <c r="I34" s="3"/>
      <c r="J34" s="3"/>
      <c r="K34" s="3"/>
      <c r="L34" s="3"/>
      <c r="M34" s="3">
        <v>146.28819922030823</v>
      </c>
      <c r="N34" s="3"/>
      <c r="O34" s="3"/>
      <c r="P34" s="3"/>
      <c r="Q34" s="3"/>
      <c r="R34" s="3"/>
      <c r="S34" s="3"/>
      <c r="T34" s="3"/>
      <c r="U34" s="3">
        <v>1703.1398453184095</v>
      </c>
      <c r="V34" s="3"/>
      <c r="W34" s="3"/>
      <c r="X34" s="3"/>
      <c r="Y34" s="3"/>
      <c r="Z34" s="3"/>
      <c r="AA34" s="3"/>
      <c r="AB34" s="3"/>
      <c r="AC34" s="17"/>
      <c r="AD34" s="20">
        <v>3930.463041116953</v>
      </c>
    </row>
    <row r="35" spans="1:30" ht="12.75">
      <c r="A35" s="26" t="s">
        <v>99</v>
      </c>
      <c r="B35" s="30" t="s">
        <v>44</v>
      </c>
      <c r="C35" s="10"/>
      <c r="D35" s="3"/>
      <c r="E35" s="3"/>
      <c r="F35" s="3"/>
      <c r="G35" s="3">
        <v>1409.5300279153903</v>
      </c>
      <c r="H35" s="3">
        <v>1282.7892003755937</v>
      </c>
      <c r="I35" s="3"/>
      <c r="J35" s="3"/>
      <c r="K35" s="3"/>
      <c r="L35" s="3"/>
      <c r="M35" s="3">
        <v>189.25896598591447</v>
      </c>
      <c r="N35" s="3"/>
      <c r="O35" s="3"/>
      <c r="P35" s="3"/>
      <c r="Q35" s="3"/>
      <c r="R35" s="3"/>
      <c r="S35" s="3"/>
      <c r="T35" s="3"/>
      <c r="U35" s="3">
        <v>2960.920166243385</v>
      </c>
      <c r="V35" s="3"/>
      <c r="W35" s="3"/>
      <c r="X35" s="3"/>
      <c r="Y35" s="3"/>
      <c r="Z35" s="3"/>
      <c r="AA35" s="3"/>
      <c r="AB35" s="3"/>
      <c r="AC35" s="17"/>
      <c r="AD35" s="20">
        <v>5842.498360520283</v>
      </c>
    </row>
    <row r="36" spans="1:30" ht="12.75">
      <c r="A36" s="26" t="s">
        <v>100</v>
      </c>
      <c r="B36" s="30" t="s">
        <v>45</v>
      </c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7"/>
      <c r="AD36" s="20"/>
    </row>
    <row r="37" spans="1:30" ht="12.75">
      <c r="A37" s="54" t="s">
        <v>118</v>
      </c>
      <c r="B37" s="31" t="s">
        <v>46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8"/>
      <c r="AD37" s="21"/>
    </row>
    <row r="38" spans="1:30" ht="12.75">
      <c r="A38" s="27" t="s">
        <v>103</v>
      </c>
      <c r="B38" s="28" t="s">
        <v>23</v>
      </c>
      <c r="C38" s="15">
        <v>339445.01934</v>
      </c>
      <c r="D38" s="5">
        <v>436038.84961200005</v>
      </c>
      <c r="E38" s="5">
        <v>19200.823896789894</v>
      </c>
      <c r="F38" s="5">
        <v>1150809.848028</v>
      </c>
      <c r="G38" s="5">
        <v>137518.73309940915</v>
      </c>
      <c r="H38" s="5">
        <v>48895.123192101055</v>
      </c>
      <c r="I38" s="5">
        <v>154405.2207440958</v>
      </c>
      <c r="J38" s="5">
        <v>163772.5910654273</v>
      </c>
      <c r="K38" s="5">
        <v>334755.2132462713</v>
      </c>
      <c r="L38" s="5">
        <v>72644.036364</v>
      </c>
      <c r="M38" s="5">
        <v>156879.02372808795</v>
      </c>
      <c r="N38" s="5">
        <v>278539.8490800001</v>
      </c>
      <c r="O38" s="5">
        <v>42276.464208000005</v>
      </c>
      <c r="P38" s="5"/>
      <c r="Q38" s="5"/>
      <c r="R38" s="5"/>
      <c r="S38" s="5"/>
      <c r="T38" s="5">
        <v>3295.346544</v>
      </c>
      <c r="U38" s="5">
        <v>263542.22906399996</v>
      </c>
      <c r="V38" s="5"/>
      <c r="W38" s="5"/>
      <c r="X38" s="5">
        <v>152051.76439199998</v>
      </c>
      <c r="Y38" s="5">
        <v>3059.420364</v>
      </c>
      <c r="Z38" s="5">
        <v>2887.4266199999997</v>
      </c>
      <c r="AA38" s="5">
        <v>18.003240000000005</v>
      </c>
      <c r="AB38" s="5"/>
      <c r="AC38" s="19">
        <v>75687.04447200001</v>
      </c>
      <c r="AD38" s="1">
        <v>3835722.0303001828</v>
      </c>
    </row>
    <row r="39" spans="1:2" ht="12.75">
      <c r="A39" s="22"/>
      <c r="B39" s="22"/>
    </row>
    <row r="40" spans="1:30" ht="12.75">
      <c r="A40" s="27" t="s">
        <v>101</v>
      </c>
      <c r="B40" s="28" t="s">
        <v>16</v>
      </c>
      <c r="C40" s="11">
        <v>20396.247408000003</v>
      </c>
      <c r="D40" s="5">
        <v>59631.880644000004</v>
      </c>
      <c r="E40" s="5">
        <v>3193.90038</v>
      </c>
      <c r="F40" s="5"/>
      <c r="G40" s="5">
        <v>16448.66055963237</v>
      </c>
      <c r="H40" s="5">
        <v>143652.08866196175</v>
      </c>
      <c r="I40" s="5"/>
      <c r="J40" s="5"/>
      <c r="K40" s="5">
        <v>23599.986768000002</v>
      </c>
      <c r="L40" s="5"/>
      <c r="M40" s="5">
        <v>137796.76922199613</v>
      </c>
      <c r="N40" s="5">
        <v>90384.59653200001</v>
      </c>
      <c r="O40" s="5"/>
      <c r="P40" s="5"/>
      <c r="Q40" s="5"/>
      <c r="R40" s="5"/>
      <c r="S40" s="5"/>
      <c r="T40" s="5">
        <v>288968.456124</v>
      </c>
      <c r="U40" s="5">
        <v>72135.38203200001</v>
      </c>
      <c r="V40" s="5"/>
      <c r="W40" s="5"/>
      <c r="X40" s="5"/>
      <c r="Y40" s="5">
        <v>24381.327384</v>
      </c>
      <c r="Z40" s="5">
        <v>5901.880752</v>
      </c>
      <c r="AA40" s="5"/>
      <c r="AB40" s="5"/>
      <c r="AC40" s="19"/>
      <c r="AD40" s="1">
        <v>886491.1764675903</v>
      </c>
    </row>
    <row r="41" spans="1:30" ht="12.75">
      <c r="A41" s="22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27" t="s">
        <v>102</v>
      </c>
      <c r="B42" s="28" t="s">
        <v>26</v>
      </c>
      <c r="C42" s="11">
        <v>359841.266748</v>
      </c>
      <c r="D42" s="5">
        <v>495670.73025600007</v>
      </c>
      <c r="E42" s="5">
        <v>22394.724276789893</v>
      </c>
      <c r="F42" s="5">
        <v>1150809.848028</v>
      </c>
      <c r="G42" s="5">
        <v>153967.39365904153</v>
      </c>
      <c r="H42" s="5">
        <v>192547.2118540628</v>
      </c>
      <c r="I42" s="5">
        <v>154405.2207440958</v>
      </c>
      <c r="J42" s="5">
        <v>163772.5910654273</v>
      </c>
      <c r="K42" s="5">
        <v>358355.2000142713</v>
      </c>
      <c r="L42" s="5">
        <v>72644.036364</v>
      </c>
      <c r="M42" s="5">
        <v>294675.7929500841</v>
      </c>
      <c r="N42" s="5">
        <v>368924.44561200007</v>
      </c>
      <c r="O42" s="5">
        <v>42276.464208000005</v>
      </c>
      <c r="P42" s="5"/>
      <c r="Q42" s="5"/>
      <c r="R42" s="5"/>
      <c r="S42" s="5"/>
      <c r="T42" s="5">
        <v>292263.802668</v>
      </c>
      <c r="U42" s="5">
        <v>335677.61109599995</v>
      </c>
      <c r="V42" s="5"/>
      <c r="W42" s="5"/>
      <c r="X42" s="5">
        <v>152051.76439199998</v>
      </c>
      <c r="Y42" s="5">
        <v>27440.747748</v>
      </c>
      <c r="Z42" s="5">
        <v>8789.307372</v>
      </c>
      <c r="AA42" s="5">
        <v>18.003240000000005</v>
      </c>
      <c r="AB42" s="5"/>
      <c r="AC42" s="19">
        <v>75687.04447200001</v>
      </c>
      <c r="AD42" s="1">
        <v>4722213.206767773</v>
      </c>
    </row>
    <row r="43" spans="3:29" ht="12.75">
      <c r="C43" s="56">
        <f>C42/$AD$42</f>
        <v>0.07620182549832424</v>
      </c>
      <c r="D43" s="56">
        <f aca="true" t="shared" si="0" ref="D43:AC43">D42/$AD$42</f>
        <v>0.10496576680307775</v>
      </c>
      <c r="E43" s="55">
        <f t="shared" si="0"/>
        <v>0.004742421253808333</v>
      </c>
      <c r="F43" s="56">
        <f t="shared" si="0"/>
        <v>0.24370137425787644</v>
      </c>
      <c r="G43" s="56">
        <f t="shared" si="0"/>
        <v>0.032604922081531346</v>
      </c>
      <c r="H43" s="56">
        <f t="shared" si="0"/>
        <v>0.04077478153212318</v>
      </c>
      <c r="I43" s="56">
        <f t="shared" si="0"/>
        <v>0.03269763858243537</v>
      </c>
      <c r="J43" s="55">
        <f t="shared" si="0"/>
        <v>0.03468132079058014</v>
      </c>
      <c r="K43" s="55">
        <f t="shared" si="0"/>
        <v>0.0758871284127291</v>
      </c>
      <c r="L43" s="55">
        <f t="shared" si="0"/>
        <v>0.015383472364163512</v>
      </c>
      <c r="M43" s="55">
        <f t="shared" si="0"/>
        <v>0.062402051759916546</v>
      </c>
      <c r="N43" s="56">
        <f t="shared" si="0"/>
        <v>0.0781253258711965</v>
      </c>
      <c r="O43" s="55">
        <f t="shared" si="0"/>
        <v>0.008952680100807455</v>
      </c>
      <c r="P43" s="55">
        <f t="shared" si="0"/>
        <v>0</v>
      </c>
      <c r="Q43" s="55">
        <f t="shared" si="0"/>
        <v>0</v>
      </c>
      <c r="R43" s="55">
        <f t="shared" si="0"/>
        <v>0</v>
      </c>
      <c r="S43" s="55">
        <f t="shared" si="0"/>
        <v>0</v>
      </c>
      <c r="T43" s="55">
        <f t="shared" si="0"/>
        <v>0.0618912763720905</v>
      </c>
      <c r="U43" s="55">
        <f t="shared" si="0"/>
        <v>0.0710848062969529</v>
      </c>
      <c r="V43" s="55">
        <f t="shared" si="0"/>
        <v>0</v>
      </c>
      <c r="W43" s="55">
        <f t="shared" si="0"/>
        <v>0</v>
      </c>
      <c r="X43" s="55">
        <f t="shared" si="0"/>
        <v>0.032199258638742255</v>
      </c>
      <c r="Y43" s="55">
        <f t="shared" si="0"/>
        <v>0.0058109929701336905</v>
      </c>
      <c r="Z43" s="55">
        <f t="shared" si="0"/>
        <v>0.0018612686439916256</v>
      </c>
      <c r="AA43" s="55">
        <f t="shared" si="0"/>
        <v>3.8124581021030888E-06</v>
      </c>
      <c r="AB43" s="55">
        <f t="shared" si="0"/>
        <v>0</v>
      </c>
      <c r="AC43" s="55">
        <f t="shared" si="0"/>
        <v>0.016027875311416896</v>
      </c>
    </row>
    <row r="44" spans="9:11" ht="12.75">
      <c r="I44" s="7"/>
      <c r="K44" s="6"/>
    </row>
    <row r="45" spans="4:11" ht="12.75">
      <c r="D45" s="57">
        <f>C43+D43</f>
        <v>0.181167592301402</v>
      </c>
      <c r="E45" s="58"/>
      <c r="F45" s="57">
        <f>D45+F43</f>
        <v>0.4248689665592784</v>
      </c>
      <c r="H45" s="57">
        <f>SUM(G43:I43)</f>
        <v>0.10607734219608991</v>
      </c>
      <c r="I45" s="7"/>
      <c r="K45" s="6"/>
    </row>
    <row r="46" spans="9:11" ht="12.75">
      <c r="I46" s="7"/>
      <c r="K46" s="6"/>
    </row>
    <row r="47" spans="8:11" ht="12.75">
      <c r="H47" s="57">
        <f>SUM(F43:M43)</f>
        <v>0.5381326897813555</v>
      </c>
      <c r="I47" s="7"/>
      <c r="K47" s="6"/>
    </row>
    <row r="48" spans="9:11" ht="12.75">
      <c r="I48" s="7"/>
      <c r="K48" s="6"/>
    </row>
    <row r="49" spans="9:11" ht="12.75">
      <c r="I49" s="7"/>
      <c r="K49" s="6"/>
    </row>
    <row r="50" spans="9:11" ht="12.75">
      <c r="I50" s="7"/>
      <c r="K50" s="6"/>
    </row>
    <row r="51" spans="9:11" ht="12.75">
      <c r="I51" s="7"/>
      <c r="K51" s="6"/>
    </row>
    <row r="52" spans="9:11" ht="12.75">
      <c r="I52" s="7"/>
      <c r="K52" s="6"/>
    </row>
    <row r="53" spans="9:11" ht="12.75">
      <c r="I53" s="7"/>
      <c r="K53" s="6"/>
    </row>
    <row r="54" spans="9:11" ht="12.75">
      <c r="I54" s="7"/>
      <c r="K54" s="6"/>
    </row>
    <row r="55" spans="9:11" ht="12.75">
      <c r="I55" s="7"/>
      <c r="K55" s="6"/>
    </row>
    <row r="56" spans="9:11" ht="12.75">
      <c r="I56" s="7"/>
      <c r="K56" s="6"/>
    </row>
    <row r="58" spans="9:11" ht="12.75">
      <c r="I58" s="7"/>
      <c r="K58" s="6"/>
    </row>
    <row r="59" spans="9:11" ht="12.75">
      <c r="I59" s="7"/>
      <c r="K59" s="6"/>
    </row>
    <row r="63" spans="9:11" ht="12.75">
      <c r="I63" s="7"/>
      <c r="K63" s="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="85" zoomScaleNormal="85" zoomScalePageLayoutView="0" workbookViewId="0" topLeftCell="A1">
      <pane xSplit="1" ySplit="1" topLeftCell="B29" activePane="bottomRight" state="frozen"/>
      <selection pane="topLeft" activeCell="H47" sqref="H47"/>
      <selection pane="topRight" activeCell="H47" sqref="H47"/>
      <selection pane="bottomLeft" activeCell="H47" sqref="H47"/>
      <selection pane="bottomRight" activeCell="E51" sqref="E51"/>
    </sheetView>
  </sheetViews>
  <sheetFormatPr defaultColWidth="9.140625" defaultRowHeight="12.75"/>
  <cols>
    <col min="1" max="1" width="27.7109375" style="9" customWidth="1"/>
    <col min="2" max="2" width="11.421875" style="0" customWidth="1"/>
    <col min="3" max="3" width="10.00390625" style="0" customWidth="1"/>
    <col min="5" max="5" width="10.00390625" style="0" customWidth="1"/>
    <col min="13" max="13" width="10.7109375" style="0" customWidth="1"/>
  </cols>
  <sheetData>
    <row r="1" spans="3:30" ht="12.75">
      <c r="C1" s="23" t="s">
        <v>48</v>
      </c>
      <c r="D1" s="24" t="s">
        <v>49</v>
      </c>
      <c r="E1" s="5" t="s">
        <v>64</v>
      </c>
      <c r="F1" s="24" t="s">
        <v>50</v>
      </c>
      <c r="G1" s="24" t="s">
        <v>51</v>
      </c>
      <c r="H1" s="24" t="s">
        <v>52</v>
      </c>
      <c r="I1" s="24" t="s">
        <v>53</v>
      </c>
      <c r="J1" s="24" t="s">
        <v>27</v>
      </c>
      <c r="K1" s="24" t="s">
        <v>54</v>
      </c>
      <c r="L1" s="24" t="s">
        <v>55</v>
      </c>
      <c r="M1" s="24" t="s">
        <v>56</v>
      </c>
      <c r="N1" s="24" t="s">
        <v>20</v>
      </c>
      <c r="O1" s="24" t="s">
        <v>57</v>
      </c>
      <c r="P1" s="24" t="s">
        <v>58</v>
      </c>
      <c r="Q1" s="24" t="s">
        <v>25</v>
      </c>
      <c r="R1" s="24" t="s">
        <v>24</v>
      </c>
      <c r="S1" s="24" t="s">
        <v>59</v>
      </c>
      <c r="T1" s="24" t="s">
        <v>60</v>
      </c>
      <c r="U1" s="24" t="s">
        <v>17</v>
      </c>
      <c r="V1" s="24" t="s">
        <v>61</v>
      </c>
      <c r="W1" s="24" t="s">
        <v>21</v>
      </c>
      <c r="X1" s="24" t="s">
        <v>19</v>
      </c>
      <c r="Y1" s="24" t="s">
        <v>18</v>
      </c>
      <c r="Z1" s="24" t="s">
        <v>62</v>
      </c>
      <c r="AA1" s="24" t="s">
        <v>22</v>
      </c>
      <c r="AB1" s="24" t="s">
        <v>63</v>
      </c>
      <c r="AC1" s="8" t="s">
        <v>65</v>
      </c>
      <c r="AD1" s="12" t="s">
        <v>104</v>
      </c>
    </row>
    <row r="2" spans="1:30" ht="12.75">
      <c r="A2" s="25" t="s">
        <v>66</v>
      </c>
      <c r="B2" s="29" t="s">
        <v>28</v>
      </c>
      <c r="C2" s="10"/>
      <c r="D2" s="2"/>
      <c r="E2" s="2"/>
      <c r="F2" s="2"/>
      <c r="G2" s="2">
        <v>31592.68775433012</v>
      </c>
      <c r="H2" s="2">
        <v>13309.366223551617</v>
      </c>
      <c r="I2" s="2"/>
      <c r="J2" s="2">
        <v>111058.21944</v>
      </c>
      <c r="K2" s="2"/>
      <c r="L2" s="2"/>
      <c r="M2" s="2">
        <v>3799.5118514893147</v>
      </c>
      <c r="N2" s="2"/>
      <c r="O2" s="2"/>
      <c r="P2" s="2"/>
      <c r="Q2" s="2"/>
      <c r="R2" s="2"/>
      <c r="S2" s="2"/>
      <c r="T2" s="2">
        <v>30.668812643778665</v>
      </c>
      <c r="U2" s="2">
        <v>9448.100352</v>
      </c>
      <c r="V2" s="2"/>
      <c r="W2" s="2"/>
      <c r="X2" s="2"/>
      <c r="Y2" s="2"/>
      <c r="Z2" s="2"/>
      <c r="AA2" s="2"/>
      <c r="AB2" s="2"/>
      <c r="AC2" s="16"/>
      <c r="AD2" s="4">
        <v>169238.55443401483</v>
      </c>
    </row>
    <row r="3" spans="1:30" ht="12.75">
      <c r="A3" s="26" t="s">
        <v>67</v>
      </c>
      <c r="B3" s="30" t="s">
        <v>29</v>
      </c>
      <c r="C3" s="10">
        <v>1752.388593142589</v>
      </c>
      <c r="D3" s="3">
        <v>3563.1364861441702</v>
      </c>
      <c r="E3" s="3">
        <v>310.8363268093096</v>
      </c>
      <c r="F3" s="3"/>
      <c r="G3" s="3">
        <v>478.0554637321706</v>
      </c>
      <c r="H3" s="3">
        <v>201.39518648929104</v>
      </c>
      <c r="I3" s="3"/>
      <c r="J3" s="3">
        <v>590.4888355258275</v>
      </c>
      <c r="K3" s="3">
        <v>6837.919834714571</v>
      </c>
      <c r="L3" s="3"/>
      <c r="M3" s="3">
        <v>1093.5207429385036</v>
      </c>
      <c r="N3" s="3">
        <v>530.5286307900286</v>
      </c>
      <c r="O3" s="3"/>
      <c r="P3" s="3"/>
      <c r="Q3" s="3"/>
      <c r="R3" s="3"/>
      <c r="S3" s="3"/>
      <c r="T3" s="3"/>
      <c r="U3" s="3">
        <v>4684.406124922006</v>
      </c>
      <c r="V3" s="3"/>
      <c r="W3" s="3"/>
      <c r="X3" s="3">
        <v>0.03181463809293992</v>
      </c>
      <c r="Y3" s="3"/>
      <c r="Z3" s="3">
        <v>28.054376031451014</v>
      </c>
      <c r="AA3" s="3">
        <v>0.004971037202021863</v>
      </c>
      <c r="AB3" s="3"/>
      <c r="AC3" s="17"/>
      <c r="AD3" s="20">
        <v>20070.767386915213</v>
      </c>
    </row>
    <row r="4" spans="1:30" ht="12.75">
      <c r="A4" s="26" t="s">
        <v>68</v>
      </c>
      <c r="B4" s="30" t="s">
        <v>30</v>
      </c>
      <c r="C4" s="10">
        <v>5601.51972</v>
      </c>
      <c r="D4" s="3">
        <v>14828.180220000004</v>
      </c>
      <c r="E4" s="3">
        <v>2051.155188</v>
      </c>
      <c r="F4" s="3"/>
      <c r="G4" s="3">
        <v>2234.3875781235683</v>
      </c>
      <c r="H4" s="3">
        <v>941.302708837274</v>
      </c>
      <c r="I4" s="3"/>
      <c r="J4" s="3">
        <v>1548.906563551355</v>
      </c>
      <c r="K4" s="3">
        <v>13506.26771733986</v>
      </c>
      <c r="L4" s="3"/>
      <c r="M4" s="3">
        <v>2117.6181987332275</v>
      </c>
      <c r="N4" s="3">
        <v>17013.240634094524</v>
      </c>
      <c r="O4" s="3"/>
      <c r="P4" s="3"/>
      <c r="Q4" s="3"/>
      <c r="R4" s="3"/>
      <c r="S4" s="3"/>
      <c r="T4" s="3"/>
      <c r="U4" s="3">
        <v>12008.16108</v>
      </c>
      <c r="V4" s="3"/>
      <c r="W4" s="3"/>
      <c r="X4" s="3">
        <v>25.683912861453013</v>
      </c>
      <c r="Y4" s="3"/>
      <c r="Z4" s="3">
        <v>302.3434482242405</v>
      </c>
      <c r="AA4" s="3">
        <v>4.013111384602033</v>
      </c>
      <c r="AB4" s="3"/>
      <c r="AC4" s="17"/>
      <c r="AD4" s="20">
        <v>72182.78008115011</v>
      </c>
    </row>
    <row r="5" spans="1:30" ht="12.75">
      <c r="A5" s="26" t="s">
        <v>69</v>
      </c>
      <c r="B5" s="30" t="s">
        <v>31</v>
      </c>
      <c r="C5" s="10">
        <v>992.3387386698067</v>
      </c>
      <c r="D5" s="3">
        <v>3738.42170180425</v>
      </c>
      <c r="E5" s="3">
        <v>1270.195907680485</v>
      </c>
      <c r="F5" s="3"/>
      <c r="G5" s="3">
        <v>3320.6180755341384</v>
      </c>
      <c r="H5" s="3">
        <v>1398.9098489973076</v>
      </c>
      <c r="I5" s="3"/>
      <c r="J5" s="3">
        <v>2412.9628287495825</v>
      </c>
      <c r="K5" s="3">
        <v>23504.767399925022</v>
      </c>
      <c r="L5" s="3"/>
      <c r="M5" s="3">
        <v>3279.6607452478456</v>
      </c>
      <c r="N5" s="3">
        <v>28048.660206083714</v>
      </c>
      <c r="O5" s="3"/>
      <c r="P5" s="3"/>
      <c r="Q5" s="3"/>
      <c r="R5" s="3"/>
      <c r="S5" s="3"/>
      <c r="T5" s="3"/>
      <c r="U5" s="3">
        <v>26476.549795838946</v>
      </c>
      <c r="V5" s="3"/>
      <c r="W5" s="3"/>
      <c r="X5" s="3">
        <v>39.56927991649434</v>
      </c>
      <c r="Y5" s="3"/>
      <c r="Z5" s="3">
        <v>523.0117774923002</v>
      </c>
      <c r="AA5" s="3">
        <v>6.18269998695224</v>
      </c>
      <c r="AB5" s="3"/>
      <c r="AC5" s="17"/>
      <c r="AD5" s="20">
        <v>95011.84900592685</v>
      </c>
    </row>
    <row r="6" spans="1:30" ht="12.75">
      <c r="A6" s="26" t="s">
        <v>70</v>
      </c>
      <c r="B6" s="30" t="s">
        <v>0</v>
      </c>
      <c r="C6" s="10">
        <v>79.92141987553192</v>
      </c>
      <c r="D6" s="3">
        <v>301.08667419575045</v>
      </c>
      <c r="E6" s="3">
        <v>146.58688269907108</v>
      </c>
      <c r="F6" s="3"/>
      <c r="G6" s="3">
        <v>243.78431626722352</v>
      </c>
      <c r="H6" s="3">
        <v>102.70144692940538</v>
      </c>
      <c r="I6" s="3"/>
      <c r="J6" s="3">
        <v>278.46783082543857</v>
      </c>
      <c r="K6" s="3">
        <v>1226.3866955941714</v>
      </c>
      <c r="L6" s="3"/>
      <c r="M6" s="3">
        <v>361.7202568304483</v>
      </c>
      <c r="N6" s="3">
        <v>437.3217410629589</v>
      </c>
      <c r="O6" s="3"/>
      <c r="P6" s="3"/>
      <c r="Q6" s="3"/>
      <c r="R6" s="3"/>
      <c r="S6" s="3"/>
      <c r="T6" s="3"/>
      <c r="U6" s="3">
        <v>1453.6767401610552</v>
      </c>
      <c r="V6" s="3"/>
      <c r="W6" s="3"/>
      <c r="X6" s="3">
        <v>0.07910322173240758</v>
      </c>
      <c r="Y6" s="3"/>
      <c r="Z6" s="3">
        <v>28.71560160343601</v>
      </c>
      <c r="AA6" s="3">
        <v>0.012359878395688684</v>
      </c>
      <c r="AB6" s="3"/>
      <c r="AC6" s="17"/>
      <c r="AD6" s="20">
        <v>4660.46106914462</v>
      </c>
    </row>
    <row r="7" spans="1:30" ht="12.75">
      <c r="A7" s="26" t="s">
        <v>71</v>
      </c>
      <c r="B7" s="30" t="s">
        <v>1</v>
      </c>
      <c r="C7" s="10">
        <v>25296.799563215965</v>
      </c>
      <c r="D7" s="3">
        <v>1041.3961904276123</v>
      </c>
      <c r="E7" s="3">
        <v>68.23503422308698</v>
      </c>
      <c r="F7" s="3"/>
      <c r="G7" s="3">
        <v>553.5395568945272</v>
      </c>
      <c r="H7" s="3">
        <v>233.19512221374663</v>
      </c>
      <c r="I7" s="3"/>
      <c r="J7" s="3">
        <v>129.62457224368688</v>
      </c>
      <c r="K7" s="3">
        <v>1498.7524992106576</v>
      </c>
      <c r="L7" s="3"/>
      <c r="M7" s="3">
        <v>221.30196054945628</v>
      </c>
      <c r="N7" s="3">
        <v>1473.4387749276268</v>
      </c>
      <c r="O7" s="3"/>
      <c r="P7" s="3"/>
      <c r="Q7" s="3"/>
      <c r="R7" s="3"/>
      <c r="S7" s="3"/>
      <c r="T7" s="3">
        <v>982.3512047876259</v>
      </c>
      <c r="U7" s="3">
        <v>2293.612776</v>
      </c>
      <c r="V7" s="3"/>
      <c r="W7" s="3"/>
      <c r="X7" s="3"/>
      <c r="Y7" s="3"/>
      <c r="Z7" s="3">
        <v>80.45688980926656</v>
      </c>
      <c r="AA7" s="3"/>
      <c r="AB7" s="3"/>
      <c r="AC7" s="17"/>
      <c r="AD7" s="20">
        <v>33872.70414450325</v>
      </c>
    </row>
    <row r="8" spans="1:30" ht="12.75">
      <c r="A8" s="26" t="s">
        <v>72</v>
      </c>
      <c r="B8" s="30" t="s">
        <v>32</v>
      </c>
      <c r="C8" s="10">
        <v>416.64613973745617</v>
      </c>
      <c r="D8" s="3">
        <v>264.4663003387966</v>
      </c>
      <c r="E8" s="3">
        <v>58.6152</v>
      </c>
      <c r="F8" s="3"/>
      <c r="G8" s="3">
        <v>437.35458325909593</v>
      </c>
      <c r="H8" s="3">
        <v>184.24872120436433</v>
      </c>
      <c r="I8" s="3"/>
      <c r="J8" s="3">
        <v>368.68938497609764</v>
      </c>
      <c r="K8" s="3">
        <v>9148.769550642242</v>
      </c>
      <c r="L8" s="3"/>
      <c r="M8" s="3">
        <v>492.6957304034187</v>
      </c>
      <c r="N8" s="3">
        <v>3846.9275897914295</v>
      </c>
      <c r="O8" s="3"/>
      <c r="P8" s="3"/>
      <c r="Q8" s="3"/>
      <c r="R8" s="3"/>
      <c r="S8" s="3"/>
      <c r="T8" s="3">
        <v>2293.337810568596</v>
      </c>
      <c r="U8" s="3">
        <v>5138.124696</v>
      </c>
      <c r="V8" s="3"/>
      <c r="W8" s="3"/>
      <c r="X8" s="3">
        <v>3.4685718258829477</v>
      </c>
      <c r="Y8" s="3"/>
      <c r="Z8" s="3">
        <v>211.65669478242336</v>
      </c>
      <c r="AA8" s="3">
        <v>0.5419643477942105</v>
      </c>
      <c r="AB8" s="3"/>
      <c r="AC8" s="17"/>
      <c r="AD8" s="20">
        <v>22865.5429378776</v>
      </c>
    </row>
    <row r="9" spans="1:30" ht="12.75">
      <c r="A9" s="26" t="s">
        <v>73</v>
      </c>
      <c r="B9" s="30" t="s">
        <v>2</v>
      </c>
      <c r="C9" s="10">
        <v>6505.098420726712</v>
      </c>
      <c r="D9" s="3">
        <v>25.078932000000002</v>
      </c>
      <c r="E9" s="3"/>
      <c r="F9" s="3">
        <v>1078904.823732</v>
      </c>
      <c r="G9" s="3">
        <v>77.78284673072827</v>
      </c>
      <c r="H9" s="3">
        <v>32.76835453506979</v>
      </c>
      <c r="I9" s="3"/>
      <c r="J9" s="3"/>
      <c r="K9" s="3">
        <v>36959.981832000005</v>
      </c>
      <c r="L9" s="3"/>
      <c r="M9" s="3">
        <v>42165.968042848945</v>
      </c>
      <c r="N9" s="3">
        <v>2189.06838</v>
      </c>
      <c r="O9" s="3">
        <v>4639.719954330138</v>
      </c>
      <c r="P9" s="3"/>
      <c r="Q9" s="3"/>
      <c r="R9" s="3"/>
      <c r="S9" s="3"/>
      <c r="T9" s="3"/>
      <c r="U9" s="3">
        <v>3189.1937212742614</v>
      </c>
      <c r="V9" s="3"/>
      <c r="W9" s="3"/>
      <c r="X9" s="3"/>
      <c r="Y9" s="3"/>
      <c r="Z9" s="3"/>
      <c r="AA9" s="3"/>
      <c r="AB9" s="3"/>
      <c r="AC9" s="17">
        <v>88.174008</v>
      </c>
      <c r="AD9" s="20">
        <v>1174777.6582244462</v>
      </c>
    </row>
    <row r="10" spans="1:30" ht="12.75">
      <c r="A10" s="26" t="s">
        <v>74</v>
      </c>
      <c r="B10" s="30" t="s">
        <v>3</v>
      </c>
      <c r="C10" s="10">
        <v>21987.71286351929</v>
      </c>
      <c r="D10" s="3">
        <v>1505.4058080000002</v>
      </c>
      <c r="E10" s="3">
        <v>761.2754697878347</v>
      </c>
      <c r="F10" s="3"/>
      <c r="G10" s="3">
        <v>452.0411223361284</v>
      </c>
      <c r="H10" s="3">
        <v>190.43586579467973</v>
      </c>
      <c r="I10" s="3"/>
      <c r="J10" s="3">
        <v>1446.1780264993545</v>
      </c>
      <c r="K10" s="3">
        <v>40201.67357029443</v>
      </c>
      <c r="L10" s="3">
        <v>65471.964228</v>
      </c>
      <c r="M10" s="3">
        <v>2660.579621947809</v>
      </c>
      <c r="N10" s="3">
        <v>25702.769636658115</v>
      </c>
      <c r="O10" s="3"/>
      <c r="P10" s="3"/>
      <c r="Q10" s="3"/>
      <c r="R10" s="3"/>
      <c r="S10" s="3"/>
      <c r="T10" s="3"/>
      <c r="U10" s="3">
        <v>11997.359136000001</v>
      </c>
      <c r="V10" s="3"/>
      <c r="W10" s="3"/>
      <c r="X10" s="3">
        <v>22.227909550566643</v>
      </c>
      <c r="Y10" s="3"/>
      <c r="Z10" s="3">
        <v>171.75119029384967</v>
      </c>
      <c r="AA10" s="3">
        <v>3.4731108672760382</v>
      </c>
      <c r="AB10" s="3"/>
      <c r="AC10" s="17"/>
      <c r="AD10" s="20">
        <v>172574.84755954932</v>
      </c>
    </row>
    <row r="11" spans="1:30" ht="12.75">
      <c r="A11" s="26" t="s">
        <v>75</v>
      </c>
      <c r="B11" s="30" t="s">
        <v>4</v>
      </c>
      <c r="C11" s="10">
        <v>13124.013674895403</v>
      </c>
      <c r="D11" s="3">
        <v>540.2777458074007</v>
      </c>
      <c r="E11" s="3">
        <v>183.83787559069023</v>
      </c>
      <c r="F11" s="3"/>
      <c r="G11" s="3">
        <v>435.74907924755144</v>
      </c>
      <c r="H11" s="3">
        <v>183.57235453910337</v>
      </c>
      <c r="I11" s="3"/>
      <c r="J11" s="3">
        <v>349.2327109813132</v>
      </c>
      <c r="K11" s="3">
        <v>5148.3219919414005</v>
      </c>
      <c r="L11" s="3"/>
      <c r="M11" s="3">
        <v>469.27760638319137</v>
      </c>
      <c r="N11" s="3">
        <v>4719.867268135787</v>
      </c>
      <c r="O11" s="3"/>
      <c r="P11" s="3"/>
      <c r="Q11" s="3"/>
      <c r="R11" s="3"/>
      <c r="S11" s="3"/>
      <c r="T11" s="3"/>
      <c r="U11" s="3">
        <v>14268.197625963983</v>
      </c>
      <c r="V11" s="3"/>
      <c r="W11" s="3"/>
      <c r="X11" s="3">
        <v>3.3527660550241327</v>
      </c>
      <c r="Y11" s="3"/>
      <c r="Z11" s="3">
        <v>161.29504875594645</v>
      </c>
      <c r="AA11" s="3">
        <v>0.5238696960975207</v>
      </c>
      <c r="AB11" s="3"/>
      <c r="AC11" s="17"/>
      <c r="AD11" s="20">
        <v>39587.5196179929</v>
      </c>
    </row>
    <row r="12" spans="1:30" ht="12.75">
      <c r="A12" s="26" t="s">
        <v>76</v>
      </c>
      <c r="B12" s="30" t="s">
        <v>5</v>
      </c>
      <c r="C12" s="10">
        <v>4672.646925440932</v>
      </c>
      <c r="D12" s="3">
        <v>13999.069939412224</v>
      </c>
      <c r="E12" s="3">
        <v>2051.155188</v>
      </c>
      <c r="F12" s="3"/>
      <c r="G12" s="3">
        <v>744.0899472932563</v>
      </c>
      <c r="H12" s="3">
        <v>313.4701829992861</v>
      </c>
      <c r="I12" s="3"/>
      <c r="J12" s="3">
        <v>85.20137999999997</v>
      </c>
      <c r="K12" s="3">
        <v>5380.88809605463</v>
      </c>
      <c r="L12" s="3"/>
      <c r="M12" s="3">
        <v>1380.2174333568887</v>
      </c>
      <c r="N12" s="3">
        <v>19931.72052145093</v>
      </c>
      <c r="O12" s="3"/>
      <c r="P12" s="3"/>
      <c r="Q12" s="3"/>
      <c r="R12" s="3"/>
      <c r="S12" s="3"/>
      <c r="T12" s="3"/>
      <c r="U12" s="3">
        <v>23425.815888</v>
      </c>
      <c r="V12" s="3"/>
      <c r="W12" s="3"/>
      <c r="X12" s="3">
        <v>9.604421206191486</v>
      </c>
      <c r="Y12" s="3"/>
      <c r="Z12" s="3">
        <v>303.383029513189</v>
      </c>
      <c r="AA12" s="3">
        <v>1.5006908134674197</v>
      </c>
      <c r="AB12" s="3"/>
      <c r="AC12" s="17"/>
      <c r="AD12" s="20">
        <v>72298.76364354101</v>
      </c>
    </row>
    <row r="13" spans="1:30" ht="12.75">
      <c r="A13" s="26" t="s">
        <v>77</v>
      </c>
      <c r="B13" s="30" t="s">
        <v>33</v>
      </c>
      <c r="C13" s="10">
        <v>136619.05397726406</v>
      </c>
      <c r="D13" s="3">
        <v>18465.19673602979</v>
      </c>
      <c r="E13" s="3">
        <v>4186.577220530865</v>
      </c>
      <c r="F13" s="3"/>
      <c r="G13" s="3">
        <v>1540.1752887889586</v>
      </c>
      <c r="H13" s="3">
        <v>648.8449835720941</v>
      </c>
      <c r="I13" s="3"/>
      <c r="J13" s="3">
        <v>513.7510639663826</v>
      </c>
      <c r="K13" s="3">
        <v>30762.094876972267</v>
      </c>
      <c r="L13" s="3"/>
      <c r="M13" s="3">
        <v>1701.7525537407287</v>
      </c>
      <c r="N13" s="3">
        <v>17064.470430155914</v>
      </c>
      <c r="O13" s="3">
        <v>36357.383777669864</v>
      </c>
      <c r="P13" s="3"/>
      <c r="Q13" s="3"/>
      <c r="R13" s="3"/>
      <c r="S13" s="3"/>
      <c r="T13" s="3"/>
      <c r="U13" s="3">
        <v>42513.448424101756</v>
      </c>
      <c r="V13" s="3"/>
      <c r="W13" s="3"/>
      <c r="X13" s="3">
        <v>0.08950805569262314</v>
      </c>
      <c r="Y13" s="3"/>
      <c r="Z13" s="3">
        <v>928.8220583098349</v>
      </c>
      <c r="AA13" s="3">
        <v>0.013985633701972366</v>
      </c>
      <c r="AB13" s="3"/>
      <c r="AC13" s="17"/>
      <c r="AD13" s="20">
        <v>291301.6748847919</v>
      </c>
    </row>
    <row r="14" spans="1:30" ht="12.75">
      <c r="A14" s="26" t="s">
        <v>78</v>
      </c>
      <c r="B14" s="30" t="s">
        <v>6</v>
      </c>
      <c r="C14" s="10">
        <v>2910.640229525023</v>
      </c>
      <c r="D14" s="3">
        <v>102.7993060464005</v>
      </c>
      <c r="E14" s="3">
        <v>119.82324136742885</v>
      </c>
      <c r="F14" s="3"/>
      <c r="G14" s="3">
        <v>718.0119749914562</v>
      </c>
      <c r="H14" s="3">
        <v>302.48405587926226</v>
      </c>
      <c r="I14" s="3"/>
      <c r="J14" s="3">
        <v>227.6255384634925</v>
      </c>
      <c r="K14" s="3">
        <v>3852.3586740816027</v>
      </c>
      <c r="L14" s="3"/>
      <c r="M14" s="3">
        <v>358.0640918645141</v>
      </c>
      <c r="N14" s="3">
        <v>2105.3122068005373</v>
      </c>
      <c r="O14" s="3"/>
      <c r="P14" s="3"/>
      <c r="Q14" s="3"/>
      <c r="R14" s="3"/>
      <c r="S14" s="3"/>
      <c r="T14" s="3"/>
      <c r="U14" s="3">
        <v>1947.0960789594546</v>
      </c>
      <c r="V14" s="3"/>
      <c r="W14" s="3"/>
      <c r="X14" s="3">
        <v>3.6851728828313273</v>
      </c>
      <c r="Y14" s="3"/>
      <c r="Z14" s="3">
        <v>139.96735798191062</v>
      </c>
      <c r="AA14" s="3">
        <v>0.5758082629423948</v>
      </c>
      <c r="AB14" s="3"/>
      <c r="AC14" s="17"/>
      <c r="AD14" s="20">
        <v>12788.44373710686</v>
      </c>
    </row>
    <row r="15" spans="1:30" ht="12.75">
      <c r="A15" s="26" t="s">
        <v>79</v>
      </c>
      <c r="B15" s="30" t="s">
        <v>34</v>
      </c>
      <c r="C15" s="10">
        <v>1491.038740980818</v>
      </c>
      <c r="D15" s="3">
        <v>52.661179594202075</v>
      </c>
      <c r="E15" s="3">
        <v>54.400141647946825</v>
      </c>
      <c r="F15" s="3"/>
      <c r="G15" s="3">
        <v>624.7321919207254</v>
      </c>
      <c r="H15" s="3">
        <v>263.1871526276025</v>
      </c>
      <c r="I15" s="3"/>
      <c r="J15" s="3">
        <v>103.3427354642582</v>
      </c>
      <c r="K15" s="3">
        <v>1901.207853169608</v>
      </c>
      <c r="L15" s="3"/>
      <c r="M15" s="3">
        <v>198.49188607467016</v>
      </c>
      <c r="N15" s="3">
        <v>1337.010760788875</v>
      </c>
      <c r="O15" s="3"/>
      <c r="P15" s="3"/>
      <c r="Q15" s="3"/>
      <c r="R15" s="3"/>
      <c r="S15" s="3"/>
      <c r="T15" s="3"/>
      <c r="U15" s="3">
        <v>1347.9398696939988</v>
      </c>
      <c r="V15" s="3"/>
      <c r="W15" s="3"/>
      <c r="X15" s="3">
        <v>2.1327087569919994</v>
      </c>
      <c r="Y15" s="3"/>
      <c r="Z15" s="3">
        <v>47.53656530651455</v>
      </c>
      <c r="AA15" s="3">
        <v>0.33323574327999994</v>
      </c>
      <c r="AB15" s="3"/>
      <c r="AC15" s="17"/>
      <c r="AD15" s="20">
        <v>7424.015021769491</v>
      </c>
    </row>
    <row r="16" spans="1:30" ht="12.75">
      <c r="A16" s="26" t="s">
        <v>80</v>
      </c>
      <c r="B16" s="30" t="s">
        <v>35</v>
      </c>
      <c r="C16" s="10">
        <v>2162.2312519706347</v>
      </c>
      <c r="D16" s="3">
        <v>89.01281693752267</v>
      </c>
      <c r="E16" s="3">
        <v>72.52073010431104</v>
      </c>
      <c r="F16" s="3"/>
      <c r="G16" s="3">
        <v>613.921798242993</v>
      </c>
      <c r="H16" s="3">
        <v>258.6329504148456</v>
      </c>
      <c r="I16" s="3"/>
      <c r="J16" s="3">
        <v>137.76601309874604</v>
      </c>
      <c r="K16" s="3">
        <v>2880.465620522954</v>
      </c>
      <c r="L16" s="3"/>
      <c r="M16" s="3">
        <v>238.28213664707945</v>
      </c>
      <c r="N16" s="3">
        <v>3127.483012481865</v>
      </c>
      <c r="O16" s="3"/>
      <c r="P16" s="3"/>
      <c r="Q16" s="3"/>
      <c r="R16" s="3"/>
      <c r="S16" s="3"/>
      <c r="T16" s="3"/>
      <c r="U16" s="3">
        <v>7112.284869245774</v>
      </c>
      <c r="V16" s="3"/>
      <c r="W16" s="3"/>
      <c r="X16" s="3">
        <v>3.887732464830547</v>
      </c>
      <c r="Y16" s="3"/>
      <c r="Z16" s="3">
        <v>80.40092833194636</v>
      </c>
      <c r="AA16" s="3">
        <v>0.607458197629773</v>
      </c>
      <c r="AB16" s="3"/>
      <c r="AC16" s="17"/>
      <c r="AD16" s="20">
        <v>16777.49731866113</v>
      </c>
    </row>
    <row r="17" spans="1:30" ht="12.75">
      <c r="A17" s="26" t="s">
        <v>81</v>
      </c>
      <c r="B17" s="30" t="s">
        <v>47</v>
      </c>
      <c r="C17" s="10">
        <v>2064.3707647296965</v>
      </c>
      <c r="D17" s="3">
        <v>84.98418326188994</v>
      </c>
      <c r="E17" s="3">
        <v>63.44738429244038</v>
      </c>
      <c r="F17" s="3"/>
      <c r="G17" s="3">
        <v>686.5517416223836</v>
      </c>
      <c r="H17" s="3">
        <v>289.23049003379225</v>
      </c>
      <c r="I17" s="3"/>
      <c r="J17" s="3">
        <v>120.52958047913953</v>
      </c>
      <c r="K17" s="3">
        <v>1859.855177615047</v>
      </c>
      <c r="L17" s="3"/>
      <c r="M17" s="3">
        <v>226.4422363685526</v>
      </c>
      <c r="N17" s="3">
        <v>1659.7278681749012</v>
      </c>
      <c r="O17" s="3"/>
      <c r="P17" s="3"/>
      <c r="Q17" s="3"/>
      <c r="R17" s="3"/>
      <c r="S17" s="3"/>
      <c r="T17" s="3"/>
      <c r="U17" s="3">
        <v>4435.123148035039</v>
      </c>
      <c r="V17" s="3"/>
      <c r="W17" s="3"/>
      <c r="X17" s="3">
        <v>1.4078345642156085</v>
      </c>
      <c r="Y17" s="3"/>
      <c r="Z17" s="3">
        <v>50.136914497118006</v>
      </c>
      <c r="AA17" s="3">
        <v>0.21997415065868883</v>
      </c>
      <c r="AB17" s="3"/>
      <c r="AC17" s="17"/>
      <c r="AD17" s="20">
        <v>11542.027297824874</v>
      </c>
    </row>
    <row r="18" spans="1:30" ht="12.75">
      <c r="A18" s="26" t="s">
        <v>82</v>
      </c>
      <c r="B18" s="30" t="s">
        <v>36</v>
      </c>
      <c r="C18" s="10">
        <v>23228.533872</v>
      </c>
      <c r="D18" s="3">
        <v>358249.40352</v>
      </c>
      <c r="E18" s="3"/>
      <c r="F18" s="3"/>
      <c r="G18" s="3">
        <v>337.1361292738068</v>
      </c>
      <c r="H18" s="3">
        <v>142.0286949495373</v>
      </c>
      <c r="I18" s="3"/>
      <c r="J18" s="3">
        <v>11885.404104</v>
      </c>
      <c r="K18" s="3">
        <v>44280.015479999995</v>
      </c>
      <c r="L18" s="3"/>
      <c r="M18" s="3">
        <v>539.8376551922192</v>
      </c>
      <c r="N18" s="3">
        <v>205270.13732399998</v>
      </c>
      <c r="O18" s="3"/>
      <c r="P18" s="3"/>
      <c r="Q18" s="3"/>
      <c r="R18" s="3"/>
      <c r="S18" s="3"/>
      <c r="T18" s="3"/>
      <c r="U18" s="3">
        <v>36518.216274339036</v>
      </c>
      <c r="V18" s="3"/>
      <c r="W18" s="3"/>
      <c r="X18" s="3">
        <v>124744.44996</v>
      </c>
      <c r="Y18" s="3">
        <v>2915.4363120000003</v>
      </c>
      <c r="Z18" s="3"/>
      <c r="AA18" s="3">
        <v>57.610368</v>
      </c>
      <c r="AB18" s="3"/>
      <c r="AC18" s="17">
        <v>78550.39699200001</v>
      </c>
      <c r="AD18" s="20">
        <v>886718.6066857546</v>
      </c>
    </row>
    <row r="19" spans="1:30" ht="12.75">
      <c r="A19" s="26" t="s">
        <v>83</v>
      </c>
      <c r="B19" s="30" t="s">
        <v>37</v>
      </c>
      <c r="C19" s="10">
        <v>46433.801164306096</v>
      </c>
      <c r="D19" s="3">
        <v>10123.808004</v>
      </c>
      <c r="E19" s="3">
        <v>820.445328</v>
      </c>
      <c r="F19" s="3"/>
      <c r="G19" s="3">
        <v>4867.960300466767</v>
      </c>
      <c r="H19" s="3">
        <v>2050.774119139087</v>
      </c>
      <c r="I19" s="3"/>
      <c r="J19" s="3">
        <v>3785.6195551753253</v>
      </c>
      <c r="K19" s="3">
        <v>43770.30273792154</v>
      </c>
      <c r="L19" s="3"/>
      <c r="M19" s="3">
        <v>56389.257630689564</v>
      </c>
      <c r="N19" s="3">
        <v>2249.7114386027956</v>
      </c>
      <c r="O19" s="3"/>
      <c r="P19" s="3"/>
      <c r="Q19" s="3"/>
      <c r="R19" s="3"/>
      <c r="S19" s="3"/>
      <c r="T19" s="3"/>
      <c r="U19" s="3">
        <v>4083.134832</v>
      </c>
      <c r="V19" s="3"/>
      <c r="W19" s="3"/>
      <c r="X19" s="3"/>
      <c r="Y19" s="3"/>
      <c r="Z19" s="3">
        <v>122.845135066574</v>
      </c>
      <c r="AA19" s="3"/>
      <c r="AB19" s="3"/>
      <c r="AC19" s="17"/>
      <c r="AD19" s="20">
        <v>174697.66024536776</v>
      </c>
    </row>
    <row r="20" spans="1:30" ht="12.75">
      <c r="A20" s="26" t="s">
        <v>84</v>
      </c>
      <c r="B20" s="30" t="s">
        <v>7</v>
      </c>
      <c r="C20" s="10"/>
      <c r="D20" s="3"/>
      <c r="E20" s="3"/>
      <c r="F20" s="3"/>
      <c r="G20" s="3">
        <v>1618.4652047951595</v>
      </c>
      <c r="H20" s="3">
        <v>681.8269562310935</v>
      </c>
      <c r="I20" s="3"/>
      <c r="J20" s="3"/>
      <c r="K20" s="3"/>
      <c r="L20" s="3"/>
      <c r="M20" s="3">
        <v>194.64560200324996</v>
      </c>
      <c r="N20" s="3"/>
      <c r="O20" s="3"/>
      <c r="P20" s="3"/>
      <c r="Q20" s="3"/>
      <c r="R20" s="3"/>
      <c r="S20" s="3"/>
      <c r="T20" s="3"/>
      <c r="U20" s="3">
        <v>3346.1440145796605</v>
      </c>
      <c r="V20" s="3"/>
      <c r="W20" s="3"/>
      <c r="X20" s="3"/>
      <c r="Y20" s="3"/>
      <c r="Z20" s="3"/>
      <c r="AA20" s="3"/>
      <c r="AB20" s="3"/>
      <c r="AC20" s="17"/>
      <c r="AD20" s="20">
        <v>5841.0817776091635</v>
      </c>
    </row>
    <row r="21" spans="1:30" ht="12.75">
      <c r="A21" s="26" t="s">
        <v>85</v>
      </c>
      <c r="B21" s="30" t="s">
        <v>8</v>
      </c>
      <c r="C21" s="10"/>
      <c r="D21" s="3"/>
      <c r="E21" s="3"/>
      <c r="F21" s="3"/>
      <c r="G21" s="3">
        <v>4112.391176568777</v>
      </c>
      <c r="H21" s="3">
        <v>1732.4679890825173</v>
      </c>
      <c r="I21" s="3"/>
      <c r="J21" s="3"/>
      <c r="K21" s="3"/>
      <c r="L21" s="3"/>
      <c r="M21" s="3">
        <v>494.5789714011138</v>
      </c>
      <c r="N21" s="3"/>
      <c r="O21" s="3"/>
      <c r="P21" s="3"/>
      <c r="Q21" s="3"/>
      <c r="R21" s="3"/>
      <c r="S21" s="3"/>
      <c r="T21" s="3"/>
      <c r="U21" s="3">
        <v>3095.53457811405</v>
      </c>
      <c r="V21" s="3"/>
      <c r="W21" s="3"/>
      <c r="X21" s="3"/>
      <c r="Y21" s="3"/>
      <c r="Z21" s="3"/>
      <c r="AA21" s="3"/>
      <c r="AB21" s="3"/>
      <c r="AC21" s="17"/>
      <c r="AD21" s="20">
        <v>9434.972715166457</v>
      </c>
    </row>
    <row r="22" spans="1:30" ht="12.75">
      <c r="A22" s="26" t="s">
        <v>86</v>
      </c>
      <c r="B22" s="30" t="s">
        <v>9</v>
      </c>
      <c r="C22" s="10"/>
      <c r="D22" s="3"/>
      <c r="E22" s="3"/>
      <c r="F22" s="3"/>
      <c r="G22" s="3">
        <v>3967.37525722368</v>
      </c>
      <c r="H22" s="3">
        <v>1671.3756884268257</v>
      </c>
      <c r="I22" s="3"/>
      <c r="J22" s="3"/>
      <c r="K22" s="3"/>
      <c r="L22" s="3"/>
      <c r="M22" s="3">
        <v>477.13855264057975</v>
      </c>
      <c r="N22" s="3"/>
      <c r="O22" s="3"/>
      <c r="P22" s="3"/>
      <c r="Q22" s="3"/>
      <c r="R22" s="3"/>
      <c r="S22" s="3"/>
      <c r="T22" s="3"/>
      <c r="U22" s="3">
        <v>3346.5551743529736</v>
      </c>
      <c r="V22" s="3"/>
      <c r="W22" s="3"/>
      <c r="X22" s="3"/>
      <c r="Y22" s="3"/>
      <c r="Z22" s="3"/>
      <c r="AA22" s="3"/>
      <c r="AB22" s="3"/>
      <c r="AC22" s="17"/>
      <c r="AD22" s="20">
        <v>9462.44467264406</v>
      </c>
    </row>
    <row r="23" spans="1:30" ht="12.75">
      <c r="A23" s="26" t="s">
        <v>87</v>
      </c>
      <c r="B23" s="30" t="s">
        <v>38</v>
      </c>
      <c r="C23" s="10"/>
      <c r="D23" s="3"/>
      <c r="E23" s="3"/>
      <c r="F23" s="3"/>
      <c r="G23" s="3">
        <v>1732.2885539338338</v>
      </c>
      <c r="H23" s="3">
        <v>729.7784521676858</v>
      </c>
      <c r="I23" s="3"/>
      <c r="J23" s="3"/>
      <c r="K23" s="3"/>
      <c r="L23" s="3"/>
      <c r="M23" s="3">
        <v>208.33462926777332</v>
      </c>
      <c r="N23" s="3"/>
      <c r="O23" s="3"/>
      <c r="P23" s="3"/>
      <c r="Q23" s="3"/>
      <c r="R23" s="3"/>
      <c r="S23" s="3"/>
      <c r="T23" s="3"/>
      <c r="U23" s="3">
        <v>9606.135222936444</v>
      </c>
      <c r="V23" s="3"/>
      <c r="W23" s="3"/>
      <c r="X23" s="3"/>
      <c r="Y23" s="3"/>
      <c r="Z23" s="3"/>
      <c r="AA23" s="3"/>
      <c r="AB23" s="3"/>
      <c r="AC23" s="17"/>
      <c r="AD23" s="20">
        <v>12276.536858305737</v>
      </c>
    </row>
    <row r="24" spans="1:30" ht="12.75">
      <c r="A24" s="26" t="s">
        <v>88</v>
      </c>
      <c r="B24" s="30" t="s">
        <v>10</v>
      </c>
      <c r="C24" s="10">
        <v>186.019524</v>
      </c>
      <c r="D24" s="3"/>
      <c r="E24" s="3"/>
      <c r="F24" s="3"/>
      <c r="G24" s="3">
        <v>78133.09564790684</v>
      </c>
      <c r="H24" s="3"/>
      <c r="I24" s="3"/>
      <c r="J24" s="3">
        <v>8520.012396000006</v>
      </c>
      <c r="K24" s="3"/>
      <c r="L24" s="3"/>
      <c r="M24" s="3">
        <v>9138.511467653998</v>
      </c>
      <c r="N24" s="3">
        <v>1505.2383360000001</v>
      </c>
      <c r="O24" s="3"/>
      <c r="P24" s="3"/>
      <c r="Q24" s="3"/>
      <c r="R24" s="3"/>
      <c r="S24" s="3"/>
      <c r="T24" s="3"/>
      <c r="U24" s="3">
        <v>1523.074104</v>
      </c>
      <c r="V24" s="3"/>
      <c r="W24" s="3"/>
      <c r="X24" s="3"/>
      <c r="Y24" s="3"/>
      <c r="Z24" s="3"/>
      <c r="AA24" s="3"/>
      <c r="AB24" s="3"/>
      <c r="AC24" s="17"/>
      <c r="AD24" s="20">
        <v>99005.95147556084</v>
      </c>
    </row>
    <row r="25" spans="1:30" ht="12.75">
      <c r="A25" s="26" t="s">
        <v>89</v>
      </c>
      <c r="B25" s="30" t="s">
        <v>11</v>
      </c>
      <c r="C25" s="10"/>
      <c r="D25" s="3"/>
      <c r="E25" s="3"/>
      <c r="F25" s="3"/>
      <c r="G25" s="3"/>
      <c r="H25" s="3"/>
      <c r="I25" s="3">
        <v>0.9960543939583539</v>
      </c>
      <c r="J25" s="3">
        <v>39447.836513361086</v>
      </c>
      <c r="K25" s="3">
        <v>40472.14448887489</v>
      </c>
      <c r="L25" s="3"/>
      <c r="M25" s="3">
        <v>830.4100840745734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7"/>
      <c r="AD25" s="20">
        <v>80751.3871407045</v>
      </c>
    </row>
    <row r="26" spans="1:30" ht="12.75">
      <c r="A26" s="26" t="s">
        <v>90</v>
      </c>
      <c r="B26" s="30" t="s">
        <v>12</v>
      </c>
      <c r="C26" s="10"/>
      <c r="D26" s="3"/>
      <c r="E26" s="3"/>
      <c r="F26" s="3"/>
      <c r="G26" s="3"/>
      <c r="H26" s="3"/>
      <c r="I26" s="3">
        <v>138304.25320224807</v>
      </c>
      <c r="J26" s="3"/>
      <c r="K26" s="3"/>
      <c r="L26" s="3"/>
      <c r="M26" s="3">
        <v>699.2140156643939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7"/>
      <c r="AD26" s="20">
        <v>139003.46721791246</v>
      </c>
    </row>
    <row r="27" spans="1:30" ht="12.75">
      <c r="A27" s="26" t="s">
        <v>91</v>
      </c>
      <c r="B27" s="30" t="s">
        <v>13</v>
      </c>
      <c r="C27" s="10"/>
      <c r="D27" s="3"/>
      <c r="E27" s="3"/>
      <c r="F27" s="3"/>
      <c r="G27" s="3">
        <v>10385.000348446807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v>292.19303805660184</v>
      </c>
      <c r="V27" s="3"/>
      <c r="W27" s="3"/>
      <c r="X27" s="3"/>
      <c r="Y27" s="3"/>
      <c r="Z27" s="3"/>
      <c r="AA27" s="3"/>
      <c r="AB27" s="3"/>
      <c r="AC27" s="17"/>
      <c r="AD27" s="20">
        <v>10677.193386503408</v>
      </c>
    </row>
    <row r="28" spans="1:30" ht="12.75">
      <c r="A28" s="26" t="s">
        <v>92</v>
      </c>
      <c r="B28" s="30" t="s">
        <v>14</v>
      </c>
      <c r="C28" s="10"/>
      <c r="D28" s="3"/>
      <c r="E28" s="3"/>
      <c r="F28" s="3"/>
      <c r="G28" s="3">
        <v>5400.967041077827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v>1374.4639008431016</v>
      </c>
      <c r="V28" s="3"/>
      <c r="W28" s="3"/>
      <c r="X28" s="3"/>
      <c r="Y28" s="3"/>
      <c r="Z28" s="3"/>
      <c r="AA28" s="3"/>
      <c r="AB28" s="3"/>
      <c r="AC28" s="17"/>
      <c r="AD28" s="20">
        <v>6775.4309419209285</v>
      </c>
    </row>
    <row r="29" spans="1:30" ht="12.75">
      <c r="A29" s="26" t="s">
        <v>93</v>
      </c>
      <c r="B29" s="30" t="s">
        <v>39</v>
      </c>
      <c r="C29" s="10"/>
      <c r="D29" s="3"/>
      <c r="E29" s="3"/>
      <c r="F29" s="3"/>
      <c r="G29" s="3">
        <v>1049.0043340712862</v>
      </c>
      <c r="H29" s="3">
        <v>441.9245035691541</v>
      </c>
      <c r="I29" s="3"/>
      <c r="J29" s="3"/>
      <c r="K29" s="3"/>
      <c r="L29" s="3"/>
      <c r="M29" s="3">
        <v>126.15907929584827</v>
      </c>
      <c r="N29" s="3"/>
      <c r="O29" s="3"/>
      <c r="P29" s="3"/>
      <c r="Q29" s="3"/>
      <c r="R29" s="3"/>
      <c r="S29" s="3"/>
      <c r="T29" s="3"/>
      <c r="U29" s="3">
        <v>11879.28507371592</v>
      </c>
      <c r="V29" s="3"/>
      <c r="W29" s="3"/>
      <c r="X29" s="3"/>
      <c r="Y29" s="3"/>
      <c r="Z29" s="3"/>
      <c r="AA29" s="3"/>
      <c r="AB29" s="3"/>
      <c r="AC29" s="17"/>
      <c r="AD29" s="20">
        <v>13496.37299065221</v>
      </c>
    </row>
    <row r="30" spans="1:30" ht="12.75">
      <c r="A30" s="26" t="s">
        <v>94</v>
      </c>
      <c r="B30" s="30" t="s">
        <v>15</v>
      </c>
      <c r="C30" s="10"/>
      <c r="D30" s="3"/>
      <c r="E30" s="3"/>
      <c r="F30" s="3"/>
      <c r="G30" s="3">
        <v>652.5168987911097</v>
      </c>
      <c r="H30" s="3">
        <v>274.8922928178761</v>
      </c>
      <c r="I30" s="3"/>
      <c r="J30" s="3"/>
      <c r="K30" s="3"/>
      <c r="L30" s="3"/>
      <c r="M30" s="3">
        <v>78.47530129544194</v>
      </c>
      <c r="N30" s="3"/>
      <c r="O30" s="3"/>
      <c r="P30" s="3"/>
      <c r="Q30" s="3"/>
      <c r="R30" s="3"/>
      <c r="S30" s="3"/>
      <c r="T30" s="3"/>
      <c r="U30" s="3">
        <v>1794.0369914384455</v>
      </c>
      <c r="V30" s="3"/>
      <c r="W30" s="3"/>
      <c r="X30" s="3"/>
      <c r="Y30" s="3"/>
      <c r="Z30" s="3"/>
      <c r="AA30" s="3"/>
      <c r="AB30" s="3"/>
      <c r="AC30" s="17"/>
      <c r="AD30" s="20">
        <v>2799.9214843428736</v>
      </c>
    </row>
    <row r="31" spans="1:30" ht="12.75">
      <c r="A31" s="26" t="s">
        <v>95</v>
      </c>
      <c r="B31" s="30" t="s">
        <v>40</v>
      </c>
      <c r="C31" s="10"/>
      <c r="D31" s="3"/>
      <c r="E31" s="3"/>
      <c r="F31" s="3"/>
      <c r="G31" s="3">
        <v>365.8902688748642</v>
      </c>
      <c r="H31" s="3">
        <v>154.1422377215083</v>
      </c>
      <c r="I31" s="3"/>
      <c r="J31" s="3"/>
      <c r="K31" s="3"/>
      <c r="L31" s="3"/>
      <c r="M31" s="3">
        <v>44.00399306779829</v>
      </c>
      <c r="N31" s="3"/>
      <c r="O31" s="3"/>
      <c r="P31" s="3"/>
      <c r="Q31" s="3"/>
      <c r="R31" s="3"/>
      <c r="S31" s="3"/>
      <c r="T31" s="3"/>
      <c r="U31" s="3">
        <v>1684.082973825628</v>
      </c>
      <c r="V31" s="3"/>
      <c r="W31" s="3"/>
      <c r="X31" s="3"/>
      <c r="Y31" s="3"/>
      <c r="Z31" s="3"/>
      <c r="AA31" s="3"/>
      <c r="AB31" s="3"/>
      <c r="AC31" s="17"/>
      <c r="AD31" s="20">
        <v>2248.119473489799</v>
      </c>
    </row>
    <row r="32" spans="1:30" ht="12.75">
      <c r="A32" s="26" t="s">
        <v>96</v>
      </c>
      <c r="B32" s="30" t="s">
        <v>41</v>
      </c>
      <c r="C32" s="10"/>
      <c r="D32" s="3"/>
      <c r="E32" s="3"/>
      <c r="F32" s="3"/>
      <c r="G32" s="3">
        <v>5398.563766000991</v>
      </c>
      <c r="H32" s="3">
        <v>2274.306725709185</v>
      </c>
      <c r="I32" s="3"/>
      <c r="J32" s="3"/>
      <c r="K32" s="3"/>
      <c r="L32" s="3"/>
      <c r="M32" s="3">
        <v>649.2612204901803</v>
      </c>
      <c r="N32" s="3"/>
      <c r="O32" s="3"/>
      <c r="P32" s="3"/>
      <c r="Q32" s="3"/>
      <c r="R32" s="3"/>
      <c r="S32" s="3"/>
      <c r="T32" s="3"/>
      <c r="U32" s="3">
        <v>3485.034047952515</v>
      </c>
      <c r="V32" s="3"/>
      <c r="W32" s="3"/>
      <c r="X32" s="3"/>
      <c r="Y32" s="3"/>
      <c r="Z32" s="3"/>
      <c r="AA32" s="3"/>
      <c r="AB32" s="3"/>
      <c r="AC32" s="17"/>
      <c r="AD32" s="20">
        <v>11807.165760152871</v>
      </c>
    </row>
    <row r="33" spans="1:30" ht="12.75">
      <c r="A33" s="26" t="s">
        <v>97</v>
      </c>
      <c r="B33" s="30" t="s">
        <v>42</v>
      </c>
      <c r="C33" s="10"/>
      <c r="D33" s="3"/>
      <c r="E33" s="3"/>
      <c r="F33" s="3"/>
      <c r="G33" s="3">
        <v>2911.695492807569</v>
      </c>
      <c r="H33" s="3">
        <v>1226.6389598311098</v>
      </c>
      <c r="I33" s="3"/>
      <c r="J33" s="3"/>
      <c r="K33" s="3"/>
      <c r="L33" s="3"/>
      <c r="M33" s="3">
        <v>350.1766490676018</v>
      </c>
      <c r="N33" s="3"/>
      <c r="O33" s="3"/>
      <c r="P33" s="3"/>
      <c r="Q33" s="3"/>
      <c r="R33" s="3"/>
      <c r="S33" s="3"/>
      <c r="T33" s="3"/>
      <c r="U33" s="3">
        <v>8687.477739847343</v>
      </c>
      <c r="V33" s="3"/>
      <c r="W33" s="3"/>
      <c r="X33" s="3"/>
      <c r="Y33" s="3"/>
      <c r="Z33" s="3"/>
      <c r="AA33" s="3"/>
      <c r="AB33" s="3"/>
      <c r="AC33" s="17"/>
      <c r="AD33" s="20">
        <v>13175.988841553624</v>
      </c>
    </row>
    <row r="34" spans="1:30" ht="12.75">
      <c r="A34" s="26" t="s">
        <v>98</v>
      </c>
      <c r="B34" s="30" t="s">
        <v>43</v>
      </c>
      <c r="C34" s="10"/>
      <c r="D34" s="3"/>
      <c r="E34" s="3"/>
      <c r="F34" s="3"/>
      <c r="G34" s="3">
        <v>1569.284088834195</v>
      </c>
      <c r="H34" s="3">
        <v>661.1079376816914</v>
      </c>
      <c r="I34" s="3"/>
      <c r="J34" s="3"/>
      <c r="K34" s="3"/>
      <c r="L34" s="3"/>
      <c r="M34" s="3">
        <v>188.73080822513774</v>
      </c>
      <c r="N34" s="3"/>
      <c r="O34" s="3"/>
      <c r="P34" s="3"/>
      <c r="Q34" s="3"/>
      <c r="R34" s="3"/>
      <c r="S34" s="3"/>
      <c r="T34" s="3"/>
      <c r="U34" s="3">
        <v>2430.215660052193</v>
      </c>
      <c r="V34" s="3"/>
      <c r="W34" s="3"/>
      <c r="X34" s="3"/>
      <c r="Y34" s="3"/>
      <c r="Z34" s="3"/>
      <c r="AA34" s="3"/>
      <c r="AB34" s="3"/>
      <c r="AC34" s="17"/>
      <c r="AD34" s="20">
        <v>4849.338494793217</v>
      </c>
    </row>
    <row r="35" spans="1:30" ht="12.75">
      <c r="A35" s="26" t="s">
        <v>99</v>
      </c>
      <c r="B35" s="30" t="s">
        <v>44</v>
      </c>
      <c r="C35" s="10"/>
      <c r="D35" s="3"/>
      <c r="E35" s="3"/>
      <c r="F35" s="3"/>
      <c r="G35" s="3">
        <v>1791.0762947516118</v>
      </c>
      <c r="H35" s="3">
        <v>754.5445492494955</v>
      </c>
      <c r="I35" s="3"/>
      <c r="J35" s="3"/>
      <c r="K35" s="3"/>
      <c r="L35" s="3"/>
      <c r="M35" s="3">
        <v>215.40476903227676</v>
      </c>
      <c r="N35" s="3"/>
      <c r="O35" s="3"/>
      <c r="P35" s="3"/>
      <c r="Q35" s="3"/>
      <c r="R35" s="3"/>
      <c r="S35" s="3"/>
      <c r="T35" s="3"/>
      <c r="U35" s="3">
        <v>2845.1087357498254</v>
      </c>
      <c r="V35" s="3"/>
      <c r="W35" s="3"/>
      <c r="X35" s="3"/>
      <c r="Y35" s="3"/>
      <c r="Z35" s="3"/>
      <c r="AA35" s="3"/>
      <c r="AB35" s="3"/>
      <c r="AC35" s="17"/>
      <c r="AD35" s="20">
        <v>5606.134348783209</v>
      </c>
    </row>
    <row r="36" spans="1:30" ht="12.75">
      <c r="A36" s="26" t="s">
        <v>100</v>
      </c>
      <c r="B36" s="30" t="s">
        <v>45</v>
      </c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7"/>
      <c r="AD36" s="20"/>
    </row>
    <row r="37" spans="1:30" ht="12.75">
      <c r="A37" s="54" t="s">
        <v>118</v>
      </c>
      <c r="B37" s="31" t="s">
        <v>46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8"/>
      <c r="AD37" s="21"/>
    </row>
    <row r="38" spans="1:30" ht="12.75">
      <c r="A38" s="27" t="s">
        <v>103</v>
      </c>
      <c r="B38" s="28" t="s">
        <v>23</v>
      </c>
      <c r="C38" s="15">
        <v>295524.77558400005</v>
      </c>
      <c r="D38" s="5">
        <v>426974.38574399997</v>
      </c>
      <c r="E38" s="5">
        <v>12219.10711873347</v>
      </c>
      <c r="F38" s="5">
        <v>1078904.823732</v>
      </c>
      <c r="G38" s="5">
        <v>169046.19412314013</v>
      </c>
      <c r="H38" s="5">
        <v>31649.554755195506</v>
      </c>
      <c r="I38" s="5">
        <v>138305.24925664204</v>
      </c>
      <c r="J38" s="5">
        <v>183009.8590733611</v>
      </c>
      <c r="K38" s="5">
        <v>313192.1740968749</v>
      </c>
      <c r="L38" s="5">
        <v>65471.964228</v>
      </c>
      <c r="M38" s="5">
        <v>131389.24552448632</v>
      </c>
      <c r="N38" s="5">
        <v>338212.63476</v>
      </c>
      <c r="O38" s="5">
        <v>40997.103732</v>
      </c>
      <c r="P38" s="5"/>
      <c r="Q38" s="5"/>
      <c r="R38" s="5"/>
      <c r="S38" s="5"/>
      <c r="T38" s="5">
        <v>3306.3578280000006</v>
      </c>
      <c r="U38" s="5">
        <v>267729.78268800006</v>
      </c>
      <c r="V38" s="5"/>
      <c r="W38" s="5"/>
      <c r="X38" s="5">
        <v>124859.670696</v>
      </c>
      <c r="Y38" s="5">
        <v>2915.4363120000003</v>
      </c>
      <c r="Z38" s="5">
        <v>3180.3770160000013</v>
      </c>
      <c r="AA38" s="5">
        <v>75.613608</v>
      </c>
      <c r="AB38" s="5"/>
      <c r="AC38" s="19">
        <v>78638.57100000001</v>
      </c>
      <c r="AD38" s="1">
        <v>3705602.8808764336</v>
      </c>
    </row>
    <row r="39" spans="1:2" ht="12.75">
      <c r="A39" s="22"/>
      <c r="B39" s="22"/>
    </row>
    <row r="40" spans="1:30" ht="12.75">
      <c r="A40" s="27" t="s">
        <v>101</v>
      </c>
      <c r="B40" s="28" t="s">
        <v>16</v>
      </c>
      <c r="C40" s="11">
        <v>17215.451712</v>
      </c>
      <c r="D40" s="5">
        <v>50924.508948</v>
      </c>
      <c r="E40" s="5">
        <v>791.137728</v>
      </c>
      <c r="F40" s="5"/>
      <c r="G40" s="5">
        <v>27089.792929384315</v>
      </c>
      <c r="H40" s="5">
        <v>148229.78529790515</v>
      </c>
      <c r="I40" s="5"/>
      <c r="J40" s="5"/>
      <c r="K40" s="5">
        <v>29719.9998</v>
      </c>
      <c r="L40" s="5"/>
      <c r="M40" s="5">
        <v>142318.008549503</v>
      </c>
      <c r="N40" s="5">
        <v>99151.713864</v>
      </c>
      <c r="O40" s="5"/>
      <c r="P40" s="5"/>
      <c r="Q40" s="5"/>
      <c r="R40" s="5"/>
      <c r="S40" s="5"/>
      <c r="T40" s="5">
        <v>281077.970976</v>
      </c>
      <c r="U40" s="5">
        <v>81317.034432</v>
      </c>
      <c r="V40" s="5"/>
      <c r="W40" s="5"/>
      <c r="X40" s="5"/>
      <c r="Y40" s="5">
        <v>25882.043976</v>
      </c>
      <c r="Z40" s="5">
        <v>6696.702864000001</v>
      </c>
      <c r="AA40" s="5"/>
      <c r="AB40" s="5"/>
      <c r="AC40" s="19"/>
      <c r="AD40" s="1">
        <v>910414.1510767924</v>
      </c>
    </row>
    <row r="41" spans="1:30" ht="12.75">
      <c r="A41" s="22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27" t="s">
        <v>102</v>
      </c>
      <c r="B42" s="28" t="s">
        <v>26</v>
      </c>
      <c r="C42" s="11">
        <v>312740.22729600006</v>
      </c>
      <c r="D42" s="5">
        <v>477898.894692</v>
      </c>
      <c r="E42" s="5">
        <v>13010.244846733469</v>
      </c>
      <c r="F42" s="5">
        <v>1078904.823732</v>
      </c>
      <c r="G42" s="5">
        <v>196135.98705252443</v>
      </c>
      <c r="H42" s="5">
        <v>179879.34005310066</v>
      </c>
      <c r="I42" s="5">
        <v>138305.24925664204</v>
      </c>
      <c r="J42" s="5">
        <v>183009.8590733611</v>
      </c>
      <c r="K42" s="5">
        <v>342912.1738968749</v>
      </c>
      <c r="L42" s="5">
        <v>65471.964228</v>
      </c>
      <c r="M42" s="5">
        <v>273707.25407398934</v>
      </c>
      <c r="N42" s="5">
        <v>437364.348624</v>
      </c>
      <c r="O42" s="5">
        <v>40997.103732</v>
      </c>
      <c r="P42" s="5"/>
      <c r="Q42" s="5"/>
      <c r="R42" s="5"/>
      <c r="S42" s="5"/>
      <c r="T42" s="5">
        <v>284384.328804</v>
      </c>
      <c r="U42" s="5">
        <v>349046.8171200001</v>
      </c>
      <c r="V42" s="5"/>
      <c r="W42" s="5"/>
      <c r="X42" s="5">
        <v>124859.670696</v>
      </c>
      <c r="Y42" s="5">
        <v>28797.480288000002</v>
      </c>
      <c r="Z42" s="5">
        <v>9877.079880000001</v>
      </c>
      <c r="AA42" s="5">
        <v>75.613608</v>
      </c>
      <c r="AB42" s="5"/>
      <c r="AC42" s="19">
        <v>78638.57100000001</v>
      </c>
      <c r="AD42" s="1">
        <v>4616017.031953226</v>
      </c>
    </row>
    <row r="43" spans="3:29" ht="12.75">
      <c r="C43" s="56">
        <f>C42/$AD$42</f>
        <v>0.06775109908198645</v>
      </c>
      <c r="D43" s="56">
        <f aca="true" t="shared" si="0" ref="D43:AC43">D42/$AD$42</f>
        <v>0.10353057438563683</v>
      </c>
      <c r="E43" s="55">
        <f t="shared" si="0"/>
        <v>0.002818500182445883</v>
      </c>
      <c r="F43" s="56">
        <f t="shared" si="0"/>
        <v>0.2337306851910534</v>
      </c>
      <c r="G43" s="56">
        <f t="shared" si="0"/>
        <v>0.042490308353461875</v>
      </c>
      <c r="H43" s="56">
        <f t="shared" si="0"/>
        <v>0.03896851740535852</v>
      </c>
      <c r="I43" s="56">
        <f t="shared" si="0"/>
        <v>0.02996203183377758</v>
      </c>
      <c r="J43" s="55">
        <f t="shared" si="0"/>
        <v>0.03964670359890811</v>
      </c>
      <c r="K43" s="55">
        <f t="shared" si="0"/>
        <v>0.07428745854340461</v>
      </c>
      <c r="L43" s="55">
        <f t="shared" si="0"/>
        <v>0.014183648754930205</v>
      </c>
      <c r="M43" s="55">
        <f t="shared" si="0"/>
        <v>0.05929511355337712</v>
      </c>
      <c r="N43" s="56">
        <f t="shared" si="0"/>
        <v>0.09474929264698428</v>
      </c>
      <c r="O43" s="55">
        <f t="shared" si="0"/>
        <v>0.008881488835116462</v>
      </c>
      <c r="P43" s="55">
        <f t="shared" si="0"/>
        <v>0</v>
      </c>
      <c r="Q43" s="55">
        <f t="shared" si="0"/>
        <v>0</v>
      </c>
      <c r="R43" s="55">
        <f t="shared" si="0"/>
        <v>0</v>
      </c>
      <c r="S43" s="55">
        <f t="shared" si="0"/>
        <v>0</v>
      </c>
      <c r="T43" s="55">
        <f t="shared" si="0"/>
        <v>0.06160816280256776</v>
      </c>
      <c r="U43" s="55">
        <f t="shared" si="0"/>
        <v>0.07561644913868615</v>
      </c>
      <c r="V43" s="55">
        <f t="shared" si="0"/>
        <v>0</v>
      </c>
      <c r="W43" s="55">
        <f t="shared" si="0"/>
        <v>0</v>
      </c>
      <c r="X43" s="55">
        <f t="shared" si="0"/>
        <v>0.027049222269261593</v>
      </c>
      <c r="Y43" s="55">
        <f t="shared" si="0"/>
        <v>0.006238599227138165</v>
      </c>
      <c r="Z43" s="55">
        <f t="shared" si="0"/>
        <v>0.0021397407790370747</v>
      </c>
      <c r="AA43" s="55">
        <f t="shared" si="0"/>
        <v>1.6380703857152967E-05</v>
      </c>
      <c r="AB43" s="55">
        <f t="shared" si="0"/>
        <v>0</v>
      </c>
      <c r="AC43" s="55">
        <f t="shared" si="0"/>
        <v>0.017036022713010832</v>
      </c>
    </row>
    <row r="44" spans="9:11" ht="12.75">
      <c r="I44" s="7"/>
      <c r="K44" s="6"/>
    </row>
    <row r="45" spans="4:11" ht="12.75">
      <c r="D45" s="57">
        <f>C43+D43</f>
        <v>0.1712816734676233</v>
      </c>
      <c r="E45" s="58"/>
      <c r="F45" s="57">
        <f>D45+F43</f>
        <v>0.4050123586586767</v>
      </c>
      <c r="H45" s="57">
        <f>SUM(G43:I43)</f>
        <v>0.11142085759259797</v>
      </c>
      <c r="I45" s="7"/>
      <c r="K45" s="6"/>
    </row>
    <row r="46" spans="9:11" ht="12.75">
      <c r="I46" s="7"/>
      <c r="K46" s="6"/>
    </row>
    <row r="47" spans="8:11" ht="12.75">
      <c r="H47" s="57">
        <f>SUM(F43:M43)</f>
        <v>0.5325644672342714</v>
      </c>
      <c r="I47" s="7"/>
      <c r="K47" s="6"/>
    </row>
    <row r="48" spans="9:11" ht="12.75">
      <c r="I48" s="7"/>
      <c r="K48" s="6"/>
    </row>
    <row r="49" spans="9:11" ht="12.75">
      <c r="I49" s="7"/>
      <c r="K49" s="6"/>
    </row>
    <row r="50" spans="9:11" ht="12.75">
      <c r="I50" s="7"/>
      <c r="K50" s="6"/>
    </row>
    <row r="51" spans="9:11" ht="12.75">
      <c r="I51" s="7"/>
      <c r="K51" s="6"/>
    </row>
    <row r="52" spans="9:11" ht="12.75">
      <c r="I52" s="7"/>
      <c r="K52" s="6"/>
    </row>
    <row r="53" spans="9:11" ht="12.75">
      <c r="I53" s="7"/>
      <c r="K53" s="6"/>
    </row>
    <row r="54" spans="9:11" ht="12.75">
      <c r="I54" s="7"/>
      <c r="K54" s="6"/>
    </row>
    <row r="55" spans="9:11" ht="12.75">
      <c r="I55" s="7"/>
      <c r="K55" s="6"/>
    </row>
    <row r="56" spans="9:11" ht="12.75">
      <c r="I56" s="7"/>
      <c r="K56" s="6"/>
    </row>
    <row r="58" spans="9:11" ht="12.75">
      <c r="I58" s="7"/>
      <c r="K58" s="6"/>
    </row>
    <row r="59" spans="9:11" ht="12.75">
      <c r="I59" s="7"/>
      <c r="K59" s="6"/>
    </row>
    <row r="63" spans="9:11" ht="12.75">
      <c r="I63" s="7"/>
      <c r="K63" s="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3"/>
  <sheetViews>
    <sheetView zoomScale="85" zoomScaleNormal="85" zoomScalePageLayoutView="0" workbookViewId="0" topLeftCell="A1">
      <pane xSplit="1" ySplit="1" topLeftCell="B29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140625" defaultRowHeight="12.75"/>
  <cols>
    <col min="1" max="1" width="27.7109375" style="9" customWidth="1"/>
    <col min="2" max="2" width="11.421875" style="0" customWidth="1"/>
    <col min="3" max="3" width="10.00390625" style="0" customWidth="1"/>
    <col min="5" max="5" width="10.00390625" style="0" customWidth="1"/>
    <col min="13" max="13" width="10.7109375" style="0" customWidth="1"/>
  </cols>
  <sheetData>
    <row r="1" spans="3:30" ht="12.75">
      <c r="C1" s="23" t="s">
        <v>48</v>
      </c>
      <c r="D1" s="24" t="s">
        <v>49</v>
      </c>
      <c r="E1" s="5" t="s">
        <v>64</v>
      </c>
      <c r="F1" s="24" t="s">
        <v>50</v>
      </c>
      <c r="G1" s="24" t="s">
        <v>51</v>
      </c>
      <c r="H1" s="24" t="s">
        <v>52</v>
      </c>
      <c r="I1" s="24" t="s">
        <v>53</v>
      </c>
      <c r="J1" s="24" t="s">
        <v>27</v>
      </c>
      <c r="K1" s="24" t="s">
        <v>54</v>
      </c>
      <c r="L1" s="24" t="s">
        <v>55</v>
      </c>
      <c r="M1" s="24" t="s">
        <v>56</v>
      </c>
      <c r="N1" s="24" t="s">
        <v>20</v>
      </c>
      <c r="O1" s="24" t="s">
        <v>57</v>
      </c>
      <c r="P1" s="24" t="s">
        <v>58</v>
      </c>
      <c r="Q1" s="24" t="s">
        <v>25</v>
      </c>
      <c r="R1" s="24" t="s">
        <v>24</v>
      </c>
      <c r="S1" s="24" t="s">
        <v>59</v>
      </c>
      <c r="T1" s="24" t="s">
        <v>60</v>
      </c>
      <c r="U1" s="24" t="s">
        <v>17</v>
      </c>
      <c r="V1" s="24" t="s">
        <v>61</v>
      </c>
      <c r="W1" s="24" t="s">
        <v>21</v>
      </c>
      <c r="X1" s="24" t="s">
        <v>19</v>
      </c>
      <c r="Y1" s="24" t="s">
        <v>18</v>
      </c>
      <c r="Z1" s="24" t="s">
        <v>62</v>
      </c>
      <c r="AA1" s="24" t="s">
        <v>22</v>
      </c>
      <c r="AB1" s="24" t="s">
        <v>63</v>
      </c>
      <c r="AC1" s="8" t="s">
        <v>65</v>
      </c>
      <c r="AD1" s="12" t="s">
        <v>104</v>
      </c>
    </row>
    <row r="2" spans="1:30" ht="12.75">
      <c r="A2" s="25" t="s">
        <v>66</v>
      </c>
      <c r="B2" s="29" t="s">
        <v>28</v>
      </c>
      <c r="C2" s="10"/>
      <c r="D2" s="2"/>
      <c r="E2" s="2"/>
      <c r="F2" s="2"/>
      <c r="G2" s="2">
        <v>34799.047361635974</v>
      </c>
      <c r="H2" s="2">
        <v>10175.275523331196</v>
      </c>
      <c r="I2" s="2"/>
      <c r="J2" s="2">
        <v>111058.21943999999</v>
      </c>
      <c r="K2" s="2"/>
      <c r="L2" s="2"/>
      <c r="M2" s="2">
        <v>5998.339798793177</v>
      </c>
      <c r="N2" s="2"/>
      <c r="O2" s="2"/>
      <c r="P2" s="2"/>
      <c r="Q2" s="2"/>
      <c r="R2" s="2"/>
      <c r="S2" s="2"/>
      <c r="T2" s="2">
        <v>11.496984880408043</v>
      </c>
      <c r="U2" s="2">
        <v>11053.98936</v>
      </c>
      <c r="V2" s="2"/>
      <c r="W2" s="2"/>
      <c r="X2" s="2"/>
      <c r="Y2" s="2"/>
      <c r="Z2" s="2"/>
      <c r="AA2" s="2"/>
      <c r="AB2" s="2"/>
      <c r="AC2" s="16"/>
      <c r="AD2" s="4">
        <v>173096.36846864078</v>
      </c>
    </row>
    <row r="3" spans="1:30" ht="12.75">
      <c r="A3" s="26" t="s">
        <v>67</v>
      </c>
      <c r="B3" s="30" t="s">
        <v>29</v>
      </c>
      <c r="C3" s="10">
        <v>4992.093439910437</v>
      </c>
      <c r="D3" s="3">
        <v>4141.700554233308</v>
      </c>
      <c r="E3" s="3">
        <v>621.6266680832164</v>
      </c>
      <c r="F3" s="3"/>
      <c r="G3" s="3">
        <v>362.81668635506685</v>
      </c>
      <c r="H3" s="3">
        <v>106.08795435575068</v>
      </c>
      <c r="I3" s="3"/>
      <c r="J3" s="3">
        <v>620.7002743017383</v>
      </c>
      <c r="K3" s="3">
        <v>8479.681835408182</v>
      </c>
      <c r="L3" s="3">
        <v>1.385011888344719</v>
      </c>
      <c r="M3" s="3">
        <v>2247.4003268859815</v>
      </c>
      <c r="N3" s="3">
        <v>796.6351382627182</v>
      </c>
      <c r="O3" s="3"/>
      <c r="P3" s="3"/>
      <c r="Q3" s="3"/>
      <c r="R3" s="3"/>
      <c r="S3" s="3"/>
      <c r="T3" s="3"/>
      <c r="U3" s="3">
        <v>4990.622092151632</v>
      </c>
      <c r="V3" s="3">
        <v>193.27968596792152</v>
      </c>
      <c r="W3" s="3"/>
      <c r="X3" s="3">
        <v>0.06263506874547548</v>
      </c>
      <c r="Y3" s="3"/>
      <c r="Z3" s="3">
        <v>48.490219675631764</v>
      </c>
      <c r="AA3" s="3">
        <v>0.00397682976161749</v>
      </c>
      <c r="AB3" s="3"/>
      <c r="AC3" s="17"/>
      <c r="AD3" s="20">
        <v>27602.58649937843</v>
      </c>
    </row>
    <row r="4" spans="1:30" ht="12.75">
      <c r="A4" s="26" t="s">
        <v>68</v>
      </c>
      <c r="B4" s="30" t="s">
        <v>30</v>
      </c>
      <c r="C4" s="10">
        <v>4631.055075849347</v>
      </c>
      <c r="D4" s="3">
        <v>21757.669164000003</v>
      </c>
      <c r="E4" s="3">
        <v>2051.155188</v>
      </c>
      <c r="F4" s="3"/>
      <c r="G4" s="3">
        <v>2806.779898124932</v>
      </c>
      <c r="H4" s="3">
        <v>820.7051905752514</v>
      </c>
      <c r="I4" s="3"/>
      <c r="J4" s="3">
        <v>1142.1657451963017</v>
      </c>
      <c r="K4" s="3">
        <v>11146.020411713927</v>
      </c>
      <c r="L4" s="3">
        <v>1118.118161470341</v>
      </c>
      <c r="M4" s="3">
        <v>4135.569252091283</v>
      </c>
      <c r="N4" s="3">
        <v>22669.53986438492</v>
      </c>
      <c r="O4" s="3"/>
      <c r="P4" s="3"/>
      <c r="Q4" s="3"/>
      <c r="R4" s="3"/>
      <c r="S4" s="3"/>
      <c r="T4" s="3"/>
      <c r="U4" s="3">
        <v>11129.602968000001</v>
      </c>
      <c r="V4" s="3">
        <v>1427.6351529294382</v>
      </c>
      <c r="W4" s="3"/>
      <c r="X4" s="3">
        <v>50.565203445985624</v>
      </c>
      <c r="Y4" s="3"/>
      <c r="Z4" s="3">
        <v>358.1666735204239</v>
      </c>
      <c r="AA4" s="3">
        <v>3.2104891076816267</v>
      </c>
      <c r="AB4" s="3"/>
      <c r="AC4" s="17"/>
      <c r="AD4" s="20">
        <v>85247.95843840984</v>
      </c>
    </row>
    <row r="5" spans="1:30" ht="12.75">
      <c r="A5" s="26" t="s">
        <v>69</v>
      </c>
      <c r="B5" s="30" t="s">
        <v>31</v>
      </c>
      <c r="C5" s="10">
        <v>4661.07961123984</v>
      </c>
      <c r="D5" s="3">
        <v>4138.702503450611</v>
      </c>
      <c r="E5" s="3">
        <v>2489.305962811735</v>
      </c>
      <c r="F5" s="3"/>
      <c r="G5" s="3">
        <v>4417.691938159458</v>
      </c>
      <c r="H5" s="3">
        <v>1291.737448466125</v>
      </c>
      <c r="I5" s="3"/>
      <c r="J5" s="3">
        <v>2500.1719390968337</v>
      </c>
      <c r="K5" s="3">
        <v>19003.633564683427</v>
      </c>
      <c r="L5" s="3">
        <v>1722.6008649693329</v>
      </c>
      <c r="M5" s="3">
        <v>8560.415260231131</v>
      </c>
      <c r="N5" s="3">
        <v>36767.149445908595</v>
      </c>
      <c r="O5" s="3"/>
      <c r="P5" s="3"/>
      <c r="Q5" s="3"/>
      <c r="R5" s="3"/>
      <c r="S5" s="3"/>
      <c r="T5" s="3"/>
      <c r="U5" s="3">
        <v>31019.33441936192</v>
      </c>
      <c r="V5" s="3">
        <v>2746.137981987978</v>
      </c>
      <c r="W5" s="3"/>
      <c r="X5" s="3">
        <v>77.90201983559822</v>
      </c>
      <c r="Y5" s="3"/>
      <c r="Z5" s="3">
        <v>688.9541098917855</v>
      </c>
      <c r="AA5" s="3">
        <v>4.946159989561792</v>
      </c>
      <c r="AB5" s="3"/>
      <c r="AC5" s="17"/>
      <c r="AD5" s="20">
        <v>120089.76323008393</v>
      </c>
    </row>
    <row r="6" spans="1:30" ht="12.75">
      <c r="A6" s="26" t="s">
        <v>70</v>
      </c>
      <c r="B6" s="30" t="s">
        <v>0</v>
      </c>
      <c r="C6" s="10">
        <v>219.9563619587361</v>
      </c>
      <c r="D6" s="3">
        <v>195.30538454938826</v>
      </c>
      <c r="E6" s="3">
        <v>271.4795102668293</v>
      </c>
      <c r="F6" s="3"/>
      <c r="G6" s="3">
        <v>275.64438115474115</v>
      </c>
      <c r="H6" s="3">
        <v>80.59868695715224</v>
      </c>
      <c r="I6" s="3"/>
      <c r="J6" s="3">
        <v>271.09902947917897</v>
      </c>
      <c r="K6" s="3">
        <v>1157.7562318358223</v>
      </c>
      <c r="L6" s="3">
        <v>3.443663328361588</v>
      </c>
      <c r="M6" s="3">
        <v>843.9316354191128</v>
      </c>
      <c r="N6" s="3">
        <v>449.03182352839826</v>
      </c>
      <c r="O6" s="3"/>
      <c r="P6" s="3"/>
      <c r="Q6" s="3"/>
      <c r="R6" s="3"/>
      <c r="S6" s="3"/>
      <c r="T6" s="3"/>
      <c r="U6" s="3">
        <v>1598.9358126380753</v>
      </c>
      <c r="V6" s="3">
        <v>141.5535970722016</v>
      </c>
      <c r="W6" s="3"/>
      <c r="X6" s="3">
        <v>0.15573446778567743</v>
      </c>
      <c r="Y6" s="3"/>
      <c r="Z6" s="3">
        <v>35.513121741340825</v>
      </c>
      <c r="AA6" s="3">
        <v>0.009887902716550948</v>
      </c>
      <c r="AB6" s="3"/>
      <c r="AC6" s="17"/>
      <c r="AD6" s="20">
        <v>5544.414862299841</v>
      </c>
    </row>
    <row r="7" spans="1:30" ht="12.75">
      <c r="A7" s="26" t="s">
        <v>71</v>
      </c>
      <c r="B7" s="30" t="s">
        <v>1</v>
      </c>
      <c r="C7" s="10">
        <v>51802.81033671477</v>
      </c>
      <c r="D7" s="3">
        <v>1760.9945589946735</v>
      </c>
      <c r="E7" s="3">
        <v>110.47685646428926</v>
      </c>
      <c r="F7" s="3"/>
      <c r="G7" s="3">
        <v>665.3288475413514</v>
      </c>
      <c r="H7" s="3">
        <v>194.54280650271798</v>
      </c>
      <c r="I7" s="3"/>
      <c r="J7" s="3">
        <v>110.31012623294862</v>
      </c>
      <c r="K7" s="3">
        <v>1505.80675397813</v>
      </c>
      <c r="L7" s="3"/>
      <c r="M7" s="3">
        <v>438.3694905340013</v>
      </c>
      <c r="N7" s="3">
        <v>1529.8291084384175</v>
      </c>
      <c r="O7" s="3"/>
      <c r="P7" s="3"/>
      <c r="Q7" s="3"/>
      <c r="R7" s="3"/>
      <c r="S7" s="3"/>
      <c r="T7" s="3">
        <v>360.83945800488436</v>
      </c>
      <c r="U7" s="3">
        <v>2398.0315680000003</v>
      </c>
      <c r="V7" s="3">
        <v>382.4332299075357</v>
      </c>
      <c r="W7" s="3"/>
      <c r="X7" s="3"/>
      <c r="Y7" s="3"/>
      <c r="Z7" s="3">
        <v>95.94526831213692</v>
      </c>
      <c r="AA7" s="3"/>
      <c r="AB7" s="3"/>
      <c r="AC7" s="17"/>
      <c r="AD7" s="20">
        <v>61355.71840962585</v>
      </c>
    </row>
    <row r="8" spans="1:30" ht="12.75">
      <c r="A8" s="26" t="s">
        <v>72</v>
      </c>
      <c r="B8" s="30" t="s">
        <v>32</v>
      </c>
      <c r="C8" s="10">
        <v>953.5160078757791</v>
      </c>
      <c r="D8" s="3">
        <v>274.459899810165</v>
      </c>
      <c r="E8" s="3">
        <v>87.92280000000001</v>
      </c>
      <c r="F8" s="3"/>
      <c r="G8" s="3">
        <v>554.9551087834942</v>
      </c>
      <c r="H8" s="3">
        <v>162.2694172133459</v>
      </c>
      <c r="I8" s="3"/>
      <c r="J8" s="3">
        <v>341.4583952931853</v>
      </c>
      <c r="K8" s="3">
        <v>8748.99144006515</v>
      </c>
      <c r="L8" s="3">
        <v>151.00008997089628</v>
      </c>
      <c r="M8" s="3">
        <v>1138.160658766182</v>
      </c>
      <c r="N8" s="3">
        <v>5233.507269883893</v>
      </c>
      <c r="O8" s="3"/>
      <c r="P8" s="3"/>
      <c r="Q8" s="3"/>
      <c r="R8" s="3"/>
      <c r="S8" s="3"/>
      <c r="T8" s="3">
        <v>1212.3254891147076</v>
      </c>
      <c r="U8" s="3">
        <v>5919.465311999999</v>
      </c>
      <c r="V8" s="3">
        <v>1246.4290058213949</v>
      </c>
      <c r="W8" s="3"/>
      <c r="X8" s="3">
        <v>6.828750782207054</v>
      </c>
      <c r="Y8" s="3"/>
      <c r="Z8" s="3">
        <v>312.705476520641</v>
      </c>
      <c r="AA8" s="3">
        <v>0.43357147823536846</v>
      </c>
      <c r="AB8" s="3"/>
      <c r="AC8" s="17"/>
      <c r="AD8" s="20">
        <v>26344.428693379276</v>
      </c>
    </row>
    <row r="9" spans="1:30" ht="12.75">
      <c r="A9" s="26" t="s">
        <v>73</v>
      </c>
      <c r="B9" s="30" t="s">
        <v>2</v>
      </c>
      <c r="C9" s="10">
        <v>4436.152837270727</v>
      </c>
      <c r="D9" s="3">
        <v>25.037064</v>
      </c>
      <c r="E9" s="3"/>
      <c r="F9" s="3">
        <v>994758.3498600001</v>
      </c>
      <c r="G9" s="3">
        <v>96.41606585411176</v>
      </c>
      <c r="H9" s="3">
        <v>28.192152065139474</v>
      </c>
      <c r="I9" s="3"/>
      <c r="J9" s="3"/>
      <c r="K9" s="3">
        <v>37520.008200000004</v>
      </c>
      <c r="L9" s="3"/>
      <c r="M9" s="3">
        <v>40793.9314544124</v>
      </c>
      <c r="N9" s="3">
        <v>2475.194292</v>
      </c>
      <c r="O9" s="3">
        <v>3948.1692755110985</v>
      </c>
      <c r="P9" s="3"/>
      <c r="Q9" s="3"/>
      <c r="R9" s="3"/>
      <c r="S9" s="3"/>
      <c r="T9" s="3"/>
      <c r="U9" s="3">
        <v>5744.104314131076</v>
      </c>
      <c r="V9" s="3"/>
      <c r="W9" s="3"/>
      <c r="X9" s="3"/>
      <c r="Y9" s="3"/>
      <c r="Z9" s="3"/>
      <c r="AA9" s="3"/>
      <c r="AB9" s="3"/>
      <c r="AC9" s="17">
        <v>146.66360400000002</v>
      </c>
      <c r="AD9" s="20">
        <v>1089972.2191192445</v>
      </c>
    </row>
    <row r="10" spans="1:30" ht="12.75">
      <c r="A10" s="26" t="s">
        <v>74</v>
      </c>
      <c r="B10" s="30" t="s">
        <v>3</v>
      </c>
      <c r="C10" s="10">
        <v>32995.25240743853</v>
      </c>
      <c r="D10" s="3">
        <v>1377.8758799999998</v>
      </c>
      <c r="E10" s="3">
        <v>1204.2300053988124</v>
      </c>
      <c r="F10" s="3"/>
      <c r="G10" s="3">
        <v>584.7085425015488</v>
      </c>
      <c r="H10" s="3">
        <v>170.9693503666925</v>
      </c>
      <c r="I10" s="3"/>
      <c r="J10" s="3">
        <v>1210.6269082270387</v>
      </c>
      <c r="K10" s="3">
        <v>40399.72588255128</v>
      </c>
      <c r="L10" s="3">
        <v>61907.66966263722</v>
      </c>
      <c r="M10" s="3">
        <v>2848.2735112808323</v>
      </c>
      <c r="N10" s="3">
        <v>29788.91114232546</v>
      </c>
      <c r="O10" s="3"/>
      <c r="P10" s="3"/>
      <c r="Q10" s="3"/>
      <c r="R10" s="3"/>
      <c r="S10" s="3"/>
      <c r="T10" s="3"/>
      <c r="U10" s="3">
        <v>9437.298408</v>
      </c>
      <c r="V10" s="3">
        <v>755.1601126528504</v>
      </c>
      <c r="W10" s="3"/>
      <c r="X10" s="3">
        <v>43.761196927678085</v>
      </c>
      <c r="Y10" s="3"/>
      <c r="Z10" s="3">
        <v>189.45539759873674</v>
      </c>
      <c r="AA10" s="3">
        <v>2.7784886938208304</v>
      </c>
      <c r="AB10" s="3"/>
      <c r="AC10" s="17"/>
      <c r="AD10" s="20">
        <v>182916.69689660054</v>
      </c>
    </row>
    <row r="11" spans="1:30" ht="12.75">
      <c r="A11" s="26" t="s">
        <v>75</v>
      </c>
      <c r="B11" s="30" t="s">
        <v>4</v>
      </c>
      <c r="C11" s="10">
        <v>27327.623177716498</v>
      </c>
      <c r="D11" s="3">
        <v>928.8776167633088</v>
      </c>
      <c r="E11" s="3">
        <v>328.2383201510051</v>
      </c>
      <c r="F11" s="3"/>
      <c r="G11" s="3">
        <v>595.432360204356</v>
      </c>
      <c r="H11" s="3">
        <v>174.10500516362055</v>
      </c>
      <c r="I11" s="3"/>
      <c r="J11" s="3">
        <v>328.98195990426905</v>
      </c>
      <c r="K11" s="3">
        <v>5197.882997099127</v>
      </c>
      <c r="L11" s="3">
        <v>145.9586254441011</v>
      </c>
      <c r="M11" s="3">
        <v>1107.1738950133877</v>
      </c>
      <c r="N11" s="3">
        <v>6244.212919328695</v>
      </c>
      <c r="O11" s="3"/>
      <c r="P11" s="3"/>
      <c r="Q11" s="3"/>
      <c r="R11" s="3"/>
      <c r="S11" s="3"/>
      <c r="T11" s="3"/>
      <c r="U11" s="3">
        <v>16494.992009840902</v>
      </c>
      <c r="V11" s="3">
        <v>942.7095360960385</v>
      </c>
      <c r="W11" s="3"/>
      <c r="X11" s="3">
        <v>6.600758170828762</v>
      </c>
      <c r="Y11" s="3"/>
      <c r="Z11" s="3">
        <v>236.5080027251112</v>
      </c>
      <c r="AA11" s="3">
        <v>0.4190957568780166</v>
      </c>
      <c r="AB11" s="3"/>
      <c r="AC11" s="17"/>
      <c r="AD11" s="20">
        <v>60059.71627937814</v>
      </c>
    </row>
    <row r="12" spans="1:30" ht="12.75">
      <c r="A12" s="26" t="s">
        <v>76</v>
      </c>
      <c r="B12" s="30" t="s">
        <v>5</v>
      </c>
      <c r="C12" s="10">
        <v>46402.8741923373</v>
      </c>
      <c r="D12" s="3">
        <v>22858.75634594634</v>
      </c>
      <c r="E12" s="3">
        <v>2490.685452</v>
      </c>
      <c r="F12" s="3"/>
      <c r="G12" s="3">
        <v>905.8726301473074</v>
      </c>
      <c r="H12" s="3">
        <v>264.87804407414154</v>
      </c>
      <c r="I12" s="3"/>
      <c r="J12" s="3">
        <v>88.75068827278221</v>
      </c>
      <c r="K12" s="3">
        <v>4593.905876468342</v>
      </c>
      <c r="L12" s="3">
        <v>418.1168904824749</v>
      </c>
      <c r="M12" s="3">
        <v>1517.62884618334</v>
      </c>
      <c r="N12" s="3">
        <v>23784.75511927698</v>
      </c>
      <c r="O12" s="3"/>
      <c r="P12" s="3"/>
      <c r="Q12" s="3"/>
      <c r="R12" s="3"/>
      <c r="S12" s="3"/>
      <c r="T12" s="3"/>
      <c r="U12" s="3">
        <v>21135.803760000003</v>
      </c>
      <c r="V12" s="3">
        <v>1523.8283444294348</v>
      </c>
      <c r="W12" s="3"/>
      <c r="X12" s="3">
        <v>18.908704249689485</v>
      </c>
      <c r="Y12" s="3"/>
      <c r="Z12" s="3">
        <v>382.29972694389187</v>
      </c>
      <c r="AA12" s="3">
        <v>1.2005526507739357</v>
      </c>
      <c r="AB12" s="3"/>
      <c r="AC12" s="17"/>
      <c r="AD12" s="20">
        <v>126388.26517346279</v>
      </c>
    </row>
    <row r="13" spans="1:30" ht="12.75">
      <c r="A13" s="26" t="s">
        <v>77</v>
      </c>
      <c r="B13" s="30" t="s">
        <v>33</v>
      </c>
      <c r="C13" s="10">
        <v>144814.63087135466</v>
      </c>
      <c r="D13" s="3">
        <v>16624.11261142567</v>
      </c>
      <c r="E13" s="3">
        <v>3146.6256377834875</v>
      </c>
      <c r="F13" s="3"/>
      <c r="G13" s="3">
        <v>1946.2598755676825</v>
      </c>
      <c r="H13" s="3">
        <v>569.088293369145</v>
      </c>
      <c r="I13" s="3"/>
      <c r="J13" s="3">
        <v>300.3409883784022</v>
      </c>
      <c r="K13" s="3">
        <v>31854.403790005985</v>
      </c>
      <c r="L13" s="3">
        <v>3.8966252224762776</v>
      </c>
      <c r="M13" s="3">
        <v>3320.243673135503</v>
      </c>
      <c r="N13" s="3">
        <v>18707.582728549223</v>
      </c>
      <c r="O13" s="3">
        <v>28570.748192488903</v>
      </c>
      <c r="P13" s="3"/>
      <c r="Q13" s="3"/>
      <c r="R13" s="3"/>
      <c r="S13" s="3"/>
      <c r="T13" s="3"/>
      <c r="U13" s="3">
        <v>44974.25039352802</v>
      </c>
      <c r="V13" s="3">
        <v>4597.852957507297</v>
      </c>
      <c r="W13" s="3"/>
      <c r="X13" s="3">
        <v>0.17621898464485183</v>
      </c>
      <c r="Y13" s="3"/>
      <c r="Z13" s="3">
        <v>1153.51439458974</v>
      </c>
      <c r="AA13" s="3">
        <v>0.011188506961577893</v>
      </c>
      <c r="AB13" s="3"/>
      <c r="AC13" s="17">
        <v>449.91352800000004</v>
      </c>
      <c r="AD13" s="20">
        <v>301033.65196839784</v>
      </c>
    </row>
    <row r="14" spans="1:30" ht="12.75">
      <c r="A14" s="26" t="s">
        <v>78</v>
      </c>
      <c r="B14" s="30" t="s">
        <v>6</v>
      </c>
      <c r="C14" s="10">
        <v>4395.930775755128</v>
      </c>
      <c r="D14" s="3">
        <v>177.67938391204734</v>
      </c>
      <c r="E14" s="3">
        <v>193.13466434764968</v>
      </c>
      <c r="F14" s="3"/>
      <c r="G14" s="3">
        <v>970.51041677761</v>
      </c>
      <c r="H14" s="3">
        <v>283.7781961773485</v>
      </c>
      <c r="I14" s="3"/>
      <c r="J14" s="3">
        <v>194.20504152668047</v>
      </c>
      <c r="K14" s="3">
        <v>3428.1890130000347</v>
      </c>
      <c r="L14" s="3">
        <v>160.42955567863632</v>
      </c>
      <c r="M14" s="3">
        <v>780.2327448019272</v>
      </c>
      <c r="N14" s="3">
        <v>2924.274209215165</v>
      </c>
      <c r="O14" s="3"/>
      <c r="P14" s="3"/>
      <c r="Q14" s="3"/>
      <c r="R14" s="3"/>
      <c r="S14" s="3"/>
      <c r="T14" s="3"/>
      <c r="U14" s="3">
        <v>2542.1087454931508</v>
      </c>
      <c r="V14" s="3">
        <v>792.2485999580254</v>
      </c>
      <c r="W14" s="3"/>
      <c r="X14" s="3">
        <v>7.255184113074176</v>
      </c>
      <c r="Y14" s="3"/>
      <c r="Z14" s="3">
        <v>198.7601979861054</v>
      </c>
      <c r="AA14" s="3">
        <v>0.4606466103539159</v>
      </c>
      <c r="AB14" s="3"/>
      <c r="AC14" s="17"/>
      <c r="AD14" s="20">
        <v>17049.19737535294</v>
      </c>
    </row>
    <row r="15" spans="1:30" ht="12.75">
      <c r="A15" s="26" t="s">
        <v>79</v>
      </c>
      <c r="B15" s="30" t="s">
        <v>34</v>
      </c>
      <c r="C15" s="10">
        <v>1775.6687211073327</v>
      </c>
      <c r="D15" s="3">
        <v>71.77085820784967</v>
      </c>
      <c r="E15" s="3">
        <v>95.87953073984879</v>
      </c>
      <c r="F15" s="3"/>
      <c r="G15" s="3">
        <v>804.0504233797732</v>
      </c>
      <c r="H15" s="3">
        <v>235.1051311122922</v>
      </c>
      <c r="I15" s="3"/>
      <c r="J15" s="3">
        <v>96.522971883366</v>
      </c>
      <c r="K15" s="3">
        <v>1767.3667505787405</v>
      </c>
      <c r="L15" s="3">
        <v>92.84490284572186</v>
      </c>
      <c r="M15" s="3">
        <v>446.7586093338025</v>
      </c>
      <c r="N15" s="3">
        <v>1840.9492378841805</v>
      </c>
      <c r="O15" s="3"/>
      <c r="P15" s="3"/>
      <c r="Q15" s="3"/>
      <c r="R15" s="3"/>
      <c r="S15" s="3"/>
      <c r="T15" s="3"/>
      <c r="U15" s="3">
        <v>1625.5002559750237</v>
      </c>
      <c r="V15" s="3">
        <v>271.94416653421575</v>
      </c>
      <c r="W15" s="3"/>
      <c r="X15" s="3">
        <v>4.1987703653279995</v>
      </c>
      <c r="Y15" s="3"/>
      <c r="Z15" s="3">
        <v>68.22565086813773</v>
      </c>
      <c r="AA15" s="3">
        <v>0.2665885946239999</v>
      </c>
      <c r="AB15" s="3"/>
      <c r="AC15" s="17"/>
      <c r="AD15" s="20">
        <v>9197.052569410236</v>
      </c>
    </row>
    <row r="16" spans="1:30" ht="12.75">
      <c r="A16" s="26" t="s">
        <v>80</v>
      </c>
      <c r="B16" s="30" t="s">
        <v>35</v>
      </c>
      <c r="C16" s="10">
        <v>3142.1293634964436</v>
      </c>
      <c r="D16" s="3">
        <v>106.80232290038745</v>
      </c>
      <c r="E16" s="3">
        <v>126.06329577204833</v>
      </c>
      <c r="F16" s="3"/>
      <c r="G16" s="3">
        <v>829.1840639536302</v>
      </c>
      <c r="H16" s="3">
        <v>242.45423222663229</v>
      </c>
      <c r="I16" s="3"/>
      <c r="J16" s="3">
        <v>127.30975196179443</v>
      </c>
      <c r="K16" s="3">
        <v>2557.741214397369</v>
      </c>
      <c r="L16" s="3">
        <v>169.24774271403479</v>
      </c>
      <c r="M16" s="3">
        <v>561.9475433220268</v>
      </c>
      <c r="N16" s="3">
        <v>3856.5892418838785</v>
      </c>
      <c r="O16" s="3"/>
      <c r="P16" s="3"/>
      <c r="Q16" s="3"/>
      <c r="R16" s="3"/>
      <c r="S16" s="3"/>
      <c r="T16" s="3"/>
      <c r="U16" s="3">
        <v>7271.366799859037</v>
      </c>
      <c r="V16" s="3">
        <v>415.56775647964474</v>
      </c>
      <c r="W16" s="3"/>
      <c r="X16" s="3">
        <v>7.6539732901351405</v>
      </c>
      <c r="Y16" s="3"/>
      <c r="Z16" s="3">
        <v>104.25809469264071</v>
      </c>
      <c r="AA16" s="3">
        <v>0.4859665581038184</v>
      </c>
      <c r="AB16" s="3"/>
      <c r="AC16" s="17"/>
      <c r="AD16" s="20">
        <v>19518.80136350781</v>
      </c>
    </row>
    <row r="17" spans="1:30" ht="12.75">
      <c r="A17" s="26" t="s">
        <v>81</v>
      </c>
      <c r="B17" s="30" t="s">
        <v>47</v>
      </c>
      <c r="C17" s="10">
        <v>3422.1410425611416</v>
      </c>
      <c r="D17" s="3">
        <v>116.3200398062469</v>
      </c>
      <c r="E17" s="3">
        <v>100.67107452841418</v>
      </c>
      <c r="F17" s="3"/>
      <c r="G17" s="3">
        <v>842.5618053775721</v>
      </c>
      <c r="H17" s="3">
        <v>246.3658969183088</v>
      </c>
      <c r="I17" s="3"/>
      <c r="J17" s="3">
        <v>101.0394075000174</v>
      </c>
      <c r="K17" s="3">
        <v>1676.1514444934996</v>
      </c>
      <c r="L17" s="3">
        <v>61.28837934805632</v>
      </c>
      <c r="M17" s="3">
        <v>458.17501096108776</v>
      </c>
      <c r="N17" s="3">
        <v>1862.7755842291695</v>
      </c>
      <c r="O17" s="3"/>
      <c r="P17" s="3"/>
      <c r="Q17" s="3"/>
      <c r="R17" s="3"/>
      <c r="S17" s="3"/>
      <c r="T17" s="3"/>
      <c r="U17" s="3">
        <v>3605.551795303884</v>
      </c>
      <c r="V17" s="3">
        <v>206.06181914446086</v>
      </c>
      <c r="W17" s="3"/>
      <c r="X17" s="3">
        <v>2.7716742982994793</v>
      </c>
      <c r="Y17" s="3"/>
      <c r="Z17" s="3">
        <v>51.69701527109048</v>
      </c>
      <c r="AA17" s="3">
        <v>0.17597932052695106</v>
      </c>
      <c r="AB17" s="3"/>
      <c r="AC17" s="17"/>
      <c r="AD17" s="20">
        <v>12753.747969061777</v>
      </c>
    </row>
    <row r="18" spans="1:30" ht="12.75">
      <c r="A18" s="26" t="s">
        <v>82</v>
      </c>
      <c r="B18" s="30" t="s">
        <v>36</v>
      </c>
      <c r="C18" s="10">
        <v>22867.67358</v>
      </c>
      <c r="D18" s="3">
        <v>369184.404024</v>
      </c>
      <c r="E18" s="3"/>
      <c r="F18" s="3"/>
      <c r="G18" s="3">
        <v>407.6088698556924</v>
      </c>
      <c r="H18" s="3">
        <v>119.18523267127547</v>
      </c>
      <c r="I18" s="3"/>
      <c r="J18" s="3">
        <v>23387.381064</v>
      </c>
      <c r="K18" s="3">
        <v>53719.99344</v>
      </c>
      <c r="L18" s="3"/>
      <c r="M18" s="3">
        <v>464.9548785646042</v>
      </c>
      <c r="N18" s="3">
        <v>230508.21114138336</v>
      </c>
      <c r="O18" s="3"/>
      <c r="P18" s="3"/>
      <c r="Q18" s="3"/>
      <c r="R18" s="3"/>
      <c r="S18" s="3"/>
      <c r="T18" s="3"/>
      <c r="U18" s="3">
        <v>43837.007529184935</v>
      </c>
      <c r="V18" s="3"/>
      <c r="W18" s="3"/>
      <c r="X18" s="3">
        <v>110957.568768</v>
      </c>
      <c r="Y18" s="3">
        <v>2735.4876480000003</v>
      </c>
      <c r="Z18" s="3"/>
      <c r="AA18" s="3">
        <v>104.41879200000001</v>
      </c>
      <c r="AB18" s="3"/>
      <c r="AC18" s="17">
        <v>86616.68587200002</v>
      </c>
      <c r="AD18" s="20">
        <v>944910.58083966</v>
      </c>
    </row>
    <row r="19" spans="1:30" ht="12.75">
      <c r="A19" s="26" t="s">
        <v>83</v>
      </c>
      <c r="B19" s="30" t="s">
        <v>37</v>
      </c>
      <c r="C19" s="10">
        <v>35920.43313741334</v>
      </c>
      <c r="D19" s="3">
        <v>16070.864328000001</v>
      </c>
      <c r="E19" s="3">
        <v>879.060528</v>
      </c>
      <c r="F19" s="3"/>
      <c r="G19" s="3">
        <v>6109.6538294853235</v>
      </c>
      <c r="H19" s="3">
        <v>1786.4687622375793</v>
      </c>
      <c r="I19" s="3"/>
      <c r="J19" s="3">
        <v>3727.488212745464</v>
      </c>
      <c r="K19" s="3">
        <v>50882.698785721</v>
      </c>
      <c r="L19" s="3"/>
      <c r="M19" s="3">
        <v>61130.814409743034</v>
      </c>
      <c r="N19" s="3">
        <v>2148.3216909003145</v>
      </c>
      <c r="O19" s="3"/>
      <c r="P19" s="3"/>
      <c r="Q19" s="3"/>
      <c r="R19" s="3"/>
      <c r="S19" s="3"/>
      <c r="T19" s="3"/>
      <c r="U19" s="3">
        <v>4342.381488</v>
      </c>
      <c r="V19" s="3">
        <v>537.0466535115602</v>
      </c>
      <c r="W19" s="3"/>
      <c r="X19" s="3"/>
      <c r="Y19" s="3"/>
      <c r="Z19" s="3">
        <v>134.73485366258583</v>
      </c>
      <c r="AA19" s="3"/>
      <c r="AB19" s="3"/>
      <c r="AC19" s="17"/>
      <c r="AD19" s="20">
        <v>183669.9666794202</v>
      </c>
    </row>
    <row r="20" spans="1:30" ht="12.75">
      <c r="A20" s="26" t="s">
        <v>84</v>
      </c>
      <c r="B20" s="30" t="s">
        <v>7</v>
      </c>
      <c r="C20" s="10"/>
      <c r="D20" s="3"/>
      <c r="E20" s="3"/>
      <c r="F20" s="3"/>
      <c r="G20" s="3">
        <v>2438.510825788016</v>
      </c>
      <c r="H20" s="3">
        <v>713.0229532195003</v>
      </c>
      <c r="I20" s="3"/>
      <c r="J20" s="3"/>
      <c r="K20" s="3"/>
      <c r="L20" s="3"/>
      <c r="M20" s="3">
        <v>420.3280734701304</v>
      </c>
      <c r="N20" s="3">
        <v>1029.8257234243938</v>
      </c>
      <c r="O20" s="3"/>
      <c r="P20" s="3"/>
      <c r="Q20" s="3"/>
      <c r="R20" s="3"/>
      <c r="S20" s="3"/>
      <c r="T20" s="3"/>
      <c r="U20" s="3">
        <v>4680.960072985236</v>
      </c>
      <c r="V20" s="3"/>
      <c r="W20" s="3"/>
      <c r="X20" s="3"/>
      <c r="Y20" s="3"/>
      <c r="Z20" s="3"/>
      <c r="AA20" s="3"/>
      <c r="AB20" s="3"/>
      <c r="AC20" s="17"/>
      <c r="AD20" s="20">
        <v>9282.647648887276</v>
      </c>
    </row>
    <row r="21" spans="1:30" ht="12.75">
      <c r="A21" s="26" t="s">
        <v>85</v>
      </c>
      <c r="B21" s="30" t="s">
        <v>8</v>
      </c>
      <c r="C21" s="10"/>
      <c r="D21" s="3"/>
      <c r="E21" s="3"/>
      <c r="F21" s="3"/>
      <c r="G21" s="3">
        <v>5959.415897391263</v>
      </c>
      <c r="H21" s="3">
        <v>1742.5390437821854</v>
      </c>
      <c r="I21" s="3"/>
      <c r="J21" s="3"/>
      <c r="K21" s="3"/>
      <c r="L21" s="3"/>
      <c r="M21" s="3">
        <v>1027.2293141648304</v>
      </c>
      <c r="N21" s="3">
        <v>971.2698164033056</v>
      </c>
      <c r="O21" s="3"/>
      <c r="P21" s="3"/>
      <c r="Q21" s="3"/>
      <c r="R21" s="3"/>
      <c r="S21" s="3"/>
      <c r="T21" s="3"/>
      <c r="U21" s="3">
        <v>4414.800608749177</v>
      </c>
      <c r="V21" s="3"/>
      <c r="W21" s="3"/>
      <c r="X21" s="3"/>
      <c r="Y21" s="3"/>
      <c r="Z21" s="3"/>
      <c r="AA21" s="3"/>
      <c r="AB21" s="3"/>
      <c r="AC21" s="17"/>
      <c r="AD21" s="20">
        <v>14115.254680490762</v>
      </c>
    </row>
    <row r="22" spans="1:30" ht="12.75">
      <c r="A22" s="26" t="s">
        <v>86</v>
      </c>
      <c r="B22" s="30" t="s">
        <v>9</v>
      </c>
      <c r="C22" s="10"/>
      <c r="D22" s="3"/>
      <c r="E22" s="3"/>
      <c r="F22" s="3"/>
      <c r="G22" s="3">
        <v>5953.314282383911</v>
      </c>
      <c r="H22" s="3">
        <v>1740.7549255794113</v>
      </c>
      <c r="I22" s="3"/>
      <c r="J22" s="3"/>
      <c r="K22" s="3"/>
      <c r="L22" s="3"/>
      <c r="M22" s="3">
        <v>1026.1775738756446</v>
      </c>
      <c r="N22" s="3">
        <v>714.2441761123237</v>
      </c>
      <c r="O22" s="3"/>
      <c r="P22" s="3"/>
      <c r="Q22" s="3"/>
      <c r="R22" s="3"/>
      <c r="S22" s="3"/>
      <c r="T22" s="3"/>
      <c r="U22" s="3">
        <v>3246.5187018505076</v>
      </c>
      <c r="V22" s="3"/>
      <c r="W22" s="3"/>
      <c r="X22" s="3"/>
      <c r="Y22" s="3"/>
      <c r="Z22" s="3"/>
      <c r="AA22" s="3"/>
      <c r="AB22" s="3"/>
      <c r="AC22" s="17"/>
      <c r="AD22" s="20">
        <v>12681.009659801799</v>
      </c>
    </row>
    <row r="23" spans="1:30" ht="12.75">
      <c r="A23" s="26" t="s">
        <v>87</v>
      </c>
      <c r="B23" s="30" t="s">
        <v>38</v>
      </c>
      <c r="C23" s="10"/>
      <c r="D23" s="3"/>
      <c r="E23" s="3"/>
      <c r="F23" s="3"/>
      <c r="G23" s="3">
        <v>2745.9354366255798</v>
      </c>
      <c r="H23" s="3">
        <v>802.9142104547105</v>
      </c>
      <c r="I23" s="3"/>
      <c r="J23" s="3"/>
      <c r="K23" s="3"/>
      <c r="L23" s="3"/>
      <c r="M23" s="3">
        <v>473.3191010448799</v>
      </c>
      <c r="N23" s="3">
        <v>2546.7994284410697</v>
      </c>
      <c r="O23" s="3"/>
      <c r="P23" s="3"/>
      <c r="Q23" s="3"/>
      <c r="R23" s="3"/>
      <c r="S23" s="3"/>
      <c r="T23" s="3"/>
      <c r="U23" s="3">
        <v>11576.197959779844</v>
      </c>
      <c r="V23" s="3"/>
      <c r="W23" s="3"/>
      <c r="X23" s="3"/>
      <c r="Y23" s="3"/>
      <c r="Z23" s="3"/>
      <c r="AA23" s="3"/>
      <c r="AB23" s="3"/>
      <c r="AC23" s="17"/>
      <c r="AD23" s="20">
        <v>18145.16613634608</v>
      </c>
    </row>
    <row r="24" spans="1:30" ht="12.75">
      <c r="A24" s="26" t="s">
        <v>88</v>
      </c>
      <c r="B24" s="30" t="s">
        <v>10</v>
      </c>
      <c r="C24" s="10">
        <v>27.2142</v>
      </c>
      <c r="D24" s="3"/>
      <c r="E24" s="3"/>
      <c r="F24" s="3"/>
      <c r="G24" s="3">
        <v>77956.42281745748</v>
      </c>
      <c r="H24" s="3"/>
      <c r="I24" s="3"/>
      <c r="J24" s="3">
        <v>8520.012396000006</v>
      </c>
      <c r="K24" s="3"/>
      <c r="L24" s="3"/>
      <c r="M24" s="3">
        <v>9787.359126752757</v>
      </c>
      <c r="N24" s="3">
        <v>1660.0243320000002</v>
      </c>
      <c r="O24" s="3"/>
      <c r="P24" s="3"/>
      <c r="Q24" s="3"/>
      <c r="R24" s="3"/>
      <c r="S24" s="3"/>
      <c r="T24" s="3"/>
      <c r="U24" s="3">
        <v>2754.4957200000003</v>
      </c>
      <c r="V24" s="3"/>
      <c r="W24" s="3"/>
      <c r="X24" s="3"/>
      <c r="Y24" s="3"/>
      <c r="Z24" s="3"/>
      <c r="AA24" s="3"/>
      <c r="AB24" s="3"/>
      <c r="AC24" s="17"/>
      <c r="AD24" s="20">
        <v>100705.52859221025</v>
      </c>
    </row>
    <row r="25" spans="1:30" ht="12.75">
      <c r="A25" s="26" t="s">
        <v>89</v>
      </c>
      <c r="B25" s="30" t="s">
        <v>11</v>
      </c>
      <c r="C25" s="10"/>
      <c r="D25" s="3"/>
      <c r="E25" s="3"/>
      <c r="F25" s="3"/>
      <c r="G25" s="3"/>
      <c r="H25" s="3"/>
      <c r="I25" s="3"/>
      <c r="J25" s="3">
        <v>45369.044028</v>
      </c>
      <c r="K25" s="3">
        <v>46200.08196000001</v>
      </c>
      <c r="L25" s="3"/>
      <c r="M25" s="3">
        <v>1007.3846919192416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7"/>
      <c r="AD25" s="20">
        <v>92576.51067991926</v>
      </c>
    </row>
    <row r="26" spans="1:30" ht="12.75">
      <c r="A26" s="26" t="s">
        <v>90</v>
      </c>
      <c r="B26" s="30" t="s">
        <v>12</v>
      </c>
      <c r="C26" s="10"/>
      <c r="D26" s="3"/>
      <c r="E26" s="3"/>
      <c r="F26" s="3"/>
      <c r="G26" s="3"/>
      <c r="H26" s="3"/>
      <c r="I26" s="3">
        <v>114063.70088873703</v>
      </c>
      <c r="J26" s="3"/>
      <c r="K26" s="3"/>
      <c r="L26" s="3"/>
      <c r="M26" s="3">
        <v>1016.6919385310456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7"/>
      <c r="AD26" s="20">
        <v>115080.39282726808</v>
      </c>
    </row>
    <row r="27" spans="1:30" ht="12.75">
      <c r="A27" s="26" t="s">
        <v>91</v>
      </c>
      <c r="B27" s="30" t="s">
        <v>13</v>
      </c>
      <c r="C27" s="10"/>
      <c r="D27" s="3"/>
      <c r="E27" s="3"/>
      <c r="F27" s="3"/>
      <c r="G27" s="3">
        <v>9198.178802202165</v>
      </c>
      <c r="H27" s="3"/>
      <c r="I27" s="3"/>
      <c r="J27" s="3"/>
      <c r="K27" s="3"/>
      <c r="L27" s="3"/>
      <c r="M27" s="3"/>
      <c r="N27" s="3">
        <v>86.36238498644575</v>
      </c>
      <c r="O27" s="3"/>
      <c r="P27" s="3"/>
      <c r="Q27" s="3"/>
      <c r="R27" s="3"/>
      <c r="S27" s="3"/>
      <c r="T27" s="3"/>
      <c r="U27" s="3">
        <v>392.5507653713327</v>
      </c>
      <c r="V27" s="3"/>
      <c r="W27" s="3"/>
      <c r="X27" s="3"/>
      <c r="Y27" s="3"/>
      <c r="Z27" s="3"/>
      <c r="AA27" s="3"/>
      <c r="AB27" s="3"/>
      <c r="AC27" s="17"/>
      <c r="AD27" s="20">
        <v>9677.091952559944</v>
      </c>
    </row>
    <row r="28" spans="1:30" ht="12.75">
      <c r="A28" s="26" t="s">
        <v>92</v>
      </c>
      <c r="B28" s="30" t="s">
        <v>14</v>
      </c>
      <c r="C28" s="10"/>
      <c r="D28" s="3"/>
      <c r="E28" s="3"/>
      <c r="F28" s="3"/>
      <c r="G28" s="3">
        <v>5817.298387229713</v>
      </c>
      <c r="H28" s="3"/>
      <c r="I28" s="3"/>
      <c r="J28" s="3"/>
      <c r="K28" s="3"/>
      <c r="L28" s="3"/>
      <c r="M28" s="3"/>
      <c r="N28" s="3">
        <v>470.48015761127044</v>
      </c>
      <c r="O28" s="3"/>
      <c r="P28" s="3"/>
      <c r="Q28" s="3"/>
      <c r="R28" s="3"/>
      <c r="S28" s="3"/>
      <c r="T28" s="3"/>
      <c r="U28" s="3">
        <v>2138.516044818765</v>
      </c>
      <c r="V28" s="3"/>
      <c r="W28" s="3"/>
      <c r="X28" s="3"/>
      <c r="Y28" s="3"/>
      <c r="Z28" s="3"/>
      <c r="AA28" s="3"/>
      <c r="AB28" s="3"/>
      <c r="AC28" s="17"/>
      <c r="AD28" s="20">
        <v>8426.294589659748</v>
      </c>
    </row>
    <row r="29" spans="1:30" ht="12.75">
      <c r="A29" s="26" t="s">
        <v>93</v>
      </c>
      <c r="B29" s="30" t="s">
        <v>39</v>
      </c>
      <c r="C29" s="10"/>
      <c r="D29" s="3"/>
      <c r="E29" s="3"/>
      <c r="F29" s="3"/>
      <c r="G29" s="3">
        <v>1216.6375970485974</v>
      </c>
      <c r="H29" s="3">
        <v>355.74602469321985</v>
      </c>
      <c r="I29" s="3"/>
      <c r="J29" s="3"/>
      <c r="K29" s="3"/>
      <c r="L29" s="3"/>
      <c r="M29" s="3">
        <v>209.7128017110643</v>
      </c>
      <c r="N29" s="3">
        <v>1538.0252441668727</v>
      </c>
      <c r="O29" s="3"/>
      <c r="P29" s="3"/>
      <c r="Q29" s="3"/>
      <c r="R29" s="3"/>
      <c r="S29" s="3"/>
      <c r="T29" s="3"/>
      <c r="U29" s="3">
        <v>6990.9253531255945</v>
      </c>
      <c r="V29" s="3"/>
      <c r="W29" s="3"/>
      <c r="X29" s="3"/>
      <c r="Y29" s="3"/>
      <c r="Z29" s="3"/>
      <c r="AA29" s="3"/>
      <c r="AB29" s="3"/>
      <c r="AC29" s="17"/>
      <c r="AD29" s="20">
        <v>10311.047020745349</v>
      </c>
    </row>
    <row r="30" spans="1:30" ht="12.75">
      <c r="A30" s="26" t="s">
        <v>94</v>
      </c>
      <c r="B30" s="30" t="s">
        <v>15</v>
      </c>
      <c r="C30" s="10"/>
      <c r="D30" s="3"/>
      <c r="E30" s="3"/>
      <c r="F30" s="3"/>
      <c r="G30" s="3">
        <v>1308.2479225495695</v>
      </c>
      <c r="H30" s="3">
        <v>382.53297357338084</v>
      </c>
      <c r="I30" s="3"/>
      <c r="J30" s="3"/>
      <c r="K30" s="3"/>
      <c r="L30" s="3"/>
      <c r="M30" s="3">
        <v>225.50374724248368</v>
      </c>
      <c r="N30" s="3">
        <v>425.24792141282455</v>
      </c>
      <c r="O30" s="3"/>
      <c r="P30" s="3"/>
      <c r="Q30" s="3"/>
      <c r="R30" s="3"/>
      <c r="S30" s="3"/>
      <c r="T30" s="3"/>
      <c r="U30" s="3">
        <v>1932.91786753425</v>
      </c>
      <c r="V30" s="3"/>
      <c r="W30" s="3"/>
      <c r="X30" s="3"/>
      <c r="Y30" s="3"/>
      <c r="Z30" s="3"/>
      <c r="AA30" s="3"/>
      <c r="AB30" s="3"/>
      <c r="AC30" s="17"/>
      <c r="AD30" s="20">
        <v>4274.450432312508</v>
      </c>
    </row>
    <row r="31" spans="1:30" ht="12.75">
      <c r="A31" s="26" t="s">
        <v>95</v>
      </c>
      <c r="B31" s="30" t="s">
        <v>40</v>
      </c>
      <c r="C31" s="10"/>
      <c r="D31" s="3"/>
      <c r="E31" s="3"/>
      <c r="F31" s="3"/>
      <c r="G31" s="3">
        <v>650.8802905961837</v>
      </c>
      <c r="H31" s="3">
        <v>190.318034304106</v>
      </c>
      <c r="I31" s="3"/>
      <c r="J31" s="3"/>
      <c r="K31" s="3"/>
      <c r="L31" s="3"/>
      <c r="M31" s="3">
        <v>112.19275949597757</v>
      </c>
      <c r="N31" s="3">
        <v>362.2991753071002</v>
      </c>
      <c r="O31" s="3"/>
      <c r="P31" s="3"/>
      <c r="Q31" s="3"/>
      <c r="R31" s="3"/>
      <c r="S31" s="3"/>
      <c r="T31" s="3"/>
      <c r="U31" s="3">
        <v>1646.7912341990766</v>
      </c>
      <c r="V31" s="3"/>
      <c r="W31" s="3"/>
      <c r="X31" s="3"/>
      <c r="Y31" s="3"/>
      <c r="Z31" s="3"/>
      <c r="AA31" s="3"/>
      <c r="AB31" s="3"/>
      <c r="AC31" s="17"/>
      <c r="AD31" s="20">
        <v>2962.481493902444</v>
      </c>
    </row>
    <row r="32" spans="1:30" ht="12.75">
      <c r="A32" s="26" t="s">
        <v>96</v>
      </c>
      <c r="B32" s="30" t="s">
        <v>41</v>
      </c>
      <c r="C32" s="10"/>
      <c r="D32" s="3"/>
      <c r="E32" s="3"/>
      <c r="F32" s="3"/>
      <c r="G32" s="3">
        <v>6115.572413735577</v>
      </c>
      <c r="H32" s="3">
        <v>1788.199362067757</v>
      </c>
      <c r="I32" s="3"/>
      <c r="J32" s="3"/>
      <c r="K32" s="3"/>
      <c r="L32" s="3"/>
      <c r="M32" s="3">
        <v>1054.1461385564553</v>
      </c>
      <c r="N32" s="3">
        <v>1594.7359022790308</v>
      </c>
      <c r="O32" s="3"/>
      <c r="P32" s="3"/>
      <c r="Q32" s="3"/>
      <c r="R32" s="3"/>
      <c r="S32" s="3"/>
      <c r="T32" s="3"/>
      <c r="U32" s="3">
        <v>7248.697440477438</v>
      </c>
      <c r="V32" s="3"/>
      <c r="W32" s="3"/>
      <c r="X32" s="3"/>
      <c r="Y32" s="3"/>
      <c r="Z32" s="3"/>
      <c r="AA32" s="3"/>
      <c r="AB32" s="3"/>
      <c r="AC32" s="17"/>
      <c r="AD32" s="20">
        <v>17801.351257116257</v>
      </c>
    </row>
    <row r="33" spans="1:30" ht="12.75">
      <c r="A33" s="26" t="s">
        <v>97</v>
      </c>
      <c r="B33" s="30" t="s">
        <v>42</v>
      </c>
      <c r="C33" s="10"/>
      <c r="D33" s="3"/>
      <c r="E33" s="3"/>
      <c r="F33" s="3"/>
      <c r="G33" s="3">
        <v>3328.436532581504</v>
      </c>
      <c r="H33" s="3">
        <v>973.2381012899584</v>
      </c>
      <c r="I33" s="3"/>
      <c r="J33" s="3"/>
      <c r="K33" s="3"/>
      <c r="L33" s="3"/>
      <c r="M33" s="3">
        <v>573.7252837315084</v>
      </c>
      <c r="N33" s="3">
        <v>1664.7535940220087</v>
      </c>
      <c r="O33" s="3"/>
      <c r="P33" s="3"/>
      <c r="Q33" s="3"/>
      <c r="R33" s="3"/>
      <c r="S33" s="3"/>
      <c r="T33" s="3"/>
      <c r="U33" s="3">
        <v>7566.955192246957</v>
      </c>
      <c r="V33" s="3"/>
      <c r="W33" s="3"/>
      <c r="X33" s="3"/>
      <c r="Y33" s="3"/>
      <c r="Z33" s="3"/>
      <c r="AA33" s="3"/>
      <c r="AB33" s="3"/>
      <c r="AC33" s="17"/>
      <c r="AD33" s="20">
        <v>14107.108703871938</v>
      </c>
    </row>
    <row r="34" spans="1:30" ht="12.75">
      <c r="A34" s="26" t="s">
        <v>98</v>
      </c>
      <c r="B34" s="30" t="s">
        <v>43</v>
      </c>
      <c r="C34" s="10"/>
      <c r="D34" s="3"/>
      <c r="E34" s="3"/>
      <c r="F34" s="3"/>
      <c r="G34" s="3">
        <v>1801.066910538444</v>
      </c>
      <c r="H34" s="3">
        <v>526.6337282234731</v>
      </c>
      <c r="I34" s="3"/>
      <c r="J34" s="3"/>
      <c r="K34" s="3"/>
      <c r="L34" s="3"/>
      <c r="M34" s="3">
        <v>310.4513528057778</v>
      </c>
      <c r="N34" s="3">
        <v>706.4068118408261</v>
      </c>
      <c r="O34" s="3"/>
      <c r="P34" s="3"/>
      <c r="Q34" s="3"/>
      <c r="R34" s="3"/>
      <c r="S34" s="3"/>
      <c r="T34" s="3"/>
      <c r="U34" s="3">
        <v>3210.894820646287</v>
      </c>
      <c r="V34" s="3"/>
      <c r="W34" s="3"/>
      <c r="X34" s="3"/>
      <c r="Y34" s="3"/>
      <c r="Z34" s="3"/>
      <c r="AA34" s="3"/>
      <c r="AB34" s="3"/>
      <c r="AC34" s="17"/>
      <c r="AD34" s="20">
        <v>6555.453624054808</v>
      </c>
    </row>
    <row r="35" spans="1:30" ht="12.75">
      <c r="A35" s="26" t="s">
        <v>99</v>
      </c>
      <c r="B35" s="30" t="s">
        <v>44</v>
      </c>
      <c r="C35" s="10"/>
      <c r="D35" s="3"/>
      <c r="E35" s="3"/>
      <c r="F35" s="3"/>
      <c r="G35" s="3">
        <v>2224.7123103259296</v>
      </c>
      <c r="H35" s="3">
        <v>650.5080579495732</v>
      </c>
      <c r="I35" s="3"/>
      <c r="J35" s="3"/>
      <c r="K35" s="3"/>
      <c r="L35" s="3"/>
      <c r="M35" s="3">
        <v>383.4754513022907</v>
      </c>
      <c r="N35" s="3">
        <v>749.3043146091586</v>
      </c>
      <c r="O35" s="3"/>
      <c r="P35" s="3">
        <v>647.865432</v>
      </c>
      <c r="Q35" s="3"/>
      <c r="R35" s="3"/>
      <c r="S35" s="3">
        <v>208.963188</v>
      </c>
      <c r="T35" s="3"/>
      <c r="U35" s="3">
        <v>3405.8807227478865</v>
      </c>
      <c r="V35" s="3"/>
      <c r="W35" s="3"/>
      <c r="X35" s="3"/>
      <c r="Y35" s="3"/>
      <c r="Z35" s="3"/>
      <c r="AA35" s="3"/>
      <c r="AB35" s="3"/>
      <c r="AC35" s="17"/>
      <c r="AD35" s="20">
        <v>8270.70947693484</v>
      </c>
    </row>
    <row r="36" spans="1:30" ht="12.75">
      <c r="A36" s="26" t="s">
        <v>100</v>
      </c>
      <c r="B36" s="30" t="s">
        <v>45</v>
      </c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7"/>
      <c r="AD36" s="20"/>
    </row>
    <row r="37" spans="1:30" ht="12.75">
      <c r="A37" s="54" t="s">
        <v>118</v>
      </c>
      <c r="B37" s="31" t="s">
        <v>46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8"/>
      <c r="AD37" s="21"/>
    </row>
    <row r="38" spans="1:30" ht="12.75">
      <c r="A38" s="27" t="s">
        <v>103</v>
      </c>
      <c r="B38" s="28" t="s">
        <v>23</v>
      </c>
      <c r="C38" s="15">
        <v>394788.23514000006</v>
      </c>
      <c r="D38" s="5">
        <v>459811.3325399999</v>
      </c>
      <c r="E38" s="5">
        <v>14196.555494347336</v>
      </c>
      <c r="F38" s="5">
        <v>994758.3498600001</v>
      </c>
      <c r="G38" s="5">
        <v>184689.1535313136</v>
      </c>
      <c r="H38" s="5">
        <v>26818.21473892099</v>
      </c>
      <c r="I38" s="5">
        <v>114063.70088873703</v>
      </c>
      <c r="J38" s="5">
        <v>199495.82836800002</v>
      </c>
      <c r="K38" s="5">
        <v>329840.0395920001</v>
      </c>
      <c r="L38" s="5">
        <v>65956.000176</v>
      </c>
      <c r="M38" s="5">
        <v>154420.0183540769</v>
      </c>
      <c r="N38" s="5">
        <v>406107.24894</v>
      </c>
      <c r="O38" s="5">
        <v>32518.917468000003</v>
      </c>
      <c r="P38" s="5">
        <v>647.865432</v>
      </c>
      <c r="Q38" s="5"/>
      <c r="R38" s="5"/>
      <c r="S38" s="5">
        <v>208.963188</v>
      </c>
      <c r="T38" s="5">
        <v>1584.661932</v>
      </c>
      <c r="U38" s="5">
        <v>290327.44953600003</v>
      </c>
      <c r="V38" s="5">
        <v>16179.888599999998</v>
      </c>
      <c r="W38" s="5"/>
      <c r="X38" s="5">
        <v>111184.409592</v>
      </c>
      <c r="Y38" s="5">
        <v>2735.4876480000003</v>
      </c>
      <c r="Z38" s="5">
        <v>4059.228204</v>
      </c>
      <c r="AA38" s="5">
        <v>118.82138400000001</v>
      </c>
      <c r="AB38" s="5"/>
      <c r="AC38" s="19">
        <v>87213.26300400002</v>
      </c>
      <c r="AD38" s="1">
        <v>3891723.633611397</v>
      </c>
    </row>
    <row r="39" spans="1:2" ht="12.75">
      <c r="A39" s="22"/>
      <c r="B39" s="22"/>
    </row>
    <row r="40" spans="1:30" ht="12.75">
      <c r="A40" s="27" t="s">
        <v>101</v>
      </c>
      <c r="B40" s="28" t="s">
        <v>16</v>
      </c>
      <c r="C40" s="11">
        <v>21120.689412000003</v>
      </c>
      <c r="D40" s="5">
        <v>61873.032816</v>
      </c>
      <c r="E40" s="5">
        <v>1377.205992</v>
      </c>
      <c r="F40" s="5"/>
      <c r="G40" s="5">
        <v>33022.81238166759</v>
      </c>
      <c r="H40" s="5">
        <v>126014.47668609033</v>
      </c>
      <c r="I40" s="5"/>
      <c r="J40" s="5"/>
      <c r="K40" s="5">
        <v>25440.001632000003</v>
      </c>
      <c r="L40" s="5"/>
      <c r="M40" s="5">
        <v>168577.38811402174</v>
      </c>
      <c r="N40" s="5">
        <v>112804.40811599999</v>
      </c>
      <c r="O40" s="5"/>
      <c r="P40" s="5"/>
      <c r="Q40" s="5"/>
      <c r="R40" s="5"/>
      <c r="S40" s="5"/>
      <c r="T40" s="5">
        <v>270238.0527</v>
      </c>
      <c r="U40" s="5">
        <v>86012.27942400001</v>
      </c>
      <c r="V40" s="5"/>
      <c r="W40" s="5"/>
      <c r="X40" s="5"/>
      <c r="Y40" s="5">
        <v>25882.043976</v>
      </c>
      <c r="Z40" s="5">
        <v>6905.6660520000005</v>
      </c>
      <c r="AA40" s="5"/>
      <c r="AB40" s="5"/>
      <c r="AC40" s="19"/>
      <c r="AD40" s="1">
        <v>939268.0573017796</v>
      </c>
    </row>
    <row r="41" spans="1:30" ht="12.75">
      <c r="A41" s="22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27" t="s">
        <v>102</v>
      </c>
      <c r="B42" s="28" t="s">
        <v>26</v>
      </c>
      <c r="C42" s="11">
        <v>415908.92455200007</v>
      </c>
      <c r="D42" s="5">
        <v>521684.3653559999</v>
      </c>
      <c r="E42" s="5">
        <v>15573.761486347335</v>
      </c>
      <c r="F42" s="5">
        <v>994758.3498600001</v>
      </c>
      <c r="G42" s="5">
        <v>217711.9659129812</v>
      </c>
      <c r="H42" s="5">
        <v>152832.69142501132</v>
      </c>
      <c r="I42" s="5">
        <v>114063.70088873703</v>
      </c>
      <c r="J42" s="5">
        <v>199495.82836800002</v>
      </c>
      <c r="K42" s="5">
        <v>355280.0412240001</v>
      </c>
      <c r="L42" s="5">
        <v>65956.000176</v>
      </c>
      <c r="M42" s="5">
        <v>322997.40646809863</v>
      </c>
      <c r="N42" s="5">
        <v>518911.657056</v>
      </c>
      <c r="O42" s="5">
        <v>32518.917468000003</v>
      </c>
      <c r="P42" s="5">
        <v>647.865432</v>
      </c>
      <c r="Q42" s="5"/>
      <c r="R42" s="5"/>
      <c r="S42" s="5">
        <v>208.963188</v>
      </c>
      <c r="T42" s="5">
        <v>271822.714632</v>
      </c>
      <c r="U42" s="5">
        <v>376339.72896000004</v>
      </c>
      <c r="V42" s="5">
        <v>16179.888599999998</v>
      </c>
      <c r="W42" s="5"/>
      <c r="X42" s="5">
        <v>111184.409592</v>
      </c>
      <c r="Y42" s="5">
        <v>28617.531624000003</v>
      </c>
      <c r="Z42" s="5">
        <v>10964.894256</v>
      </c>
      <c r="AA42" s="5">
        <v>118.82138400000001</v>
      </c>
      <c r="AB42" s="5"/>
      <c r="AC42" s="19">
        <v>87213.26300400002</v>
      </c>
      <c r="AD42" s="1">
        <v>4830991.690913176</v>
      </c>
    </row>
    <row r="43" spans="3:29" ht="12.75">
      <c r="C43" s="56">
        <f>C42/$AD$42</f>
        <v>0.08609183189743451</v>
      </c>
      <c r="D43" s="56">
        <f aca="true" t="shared" si="0" ref="D43:AC43">D42/$AD$42</f>
        <v>0.10798701358506968</v>
      </c>
      <c r="E43" s="55">
        <f t="shared" si="0"/>
        <v>0.0032237193691805983</v>
      </c>
      <c r="F43" s="56">
        <f t="shared" si="0"/>
        <v>0.2059118320843078</v>
      </c>
      <c r="G43" s="56">
        <f t="shared" si="0"/>
        <v>0.0450656883394118</v>
      </c>
      <c r="H43" s="56">
        <f t="shared" si="0"/>
        <v>0.03163588372807203</v>
      </c>
      <c r="I43" s="56">
        <f t="shared" si="0"/>
        <v>0.023610825310108573</v>
      </c>
      <c r="J43" s="55">
        <f t="shared" si="0"/>
        <v>0.04129500548370647</v>
      </c>
      <c r="K43" s="55">
        <f t="shared" si="0"/>
        <v>0.07354184481257997</v>
      </c>
      <c r="L43" s="55">
        <f t="shared" si="0"/>
        <v>0.013652683423169519</v>
      </c>
      <c r="M43" s="55">
        <f t="shared" si="0"/>
        <v>0.06685944152535775</v>
      </c>
      <c r="N43" s="56">
        <f t="shared" si="0"/>
        <v>0.10741307173681207</v>
      </c>
      <c r="O43" s="55">
        <f t="shared" si="0"/>
        <v>0.006731313061284345</v>
      </c>
      <c r="P43" s="55">
        <f t="shared" si="0"/>
        <v>0.00013410609528031244</v>
      </c>
      <c r="Q43" s="55">
        <f t="shared" si="0"/>
        <v>0</v>
      </c>
      <c r="R43" s="55">
        <f t="shared" si="0"/>
        <v>0</v>
      </c>
      <c r="S43" s="55">
        <f t="shared" si="0"/>
        <v>4.325471898307091E-05</v>
      </c>
      <c r="T43" s="55">
        <f t="shared" si="0"/>
        <v>0.05626644217651694</v>
      </c>
      <c r="U43" s="55">
        <f t="shared" si="0"/>
        <v>0.0779011335639169</v>
      </c>
      <c r="V43" s="55">
        <f t="shared" si="0"/>
        <v>0.0033491857645777906</v>
      </c>
      <c r="W43" s="55">
        <f t="shared" si="0"/>
        <v>0</v>
      </c>
      <c r="X43" s="55">
        <f t="shared" si="0"/>
        <v>0.02301482111863939</v>
      </c>
      <c r="Y43" s="55">
        <f t="shared" si="0"/>
        <v>0.005923738531330528</v>
      </c>
      <c r="Z43" s="55">
        <f t="shared" si="0"/>
        <v>0.0022696984299568033</v>
      </c>
      <c r="AA43" s="55">
        <f t="shared" si="0"/>
        <v>2.459565066598983E-05</v>
      </c>
      <c r="AB43" s="55">
        <f t="shared" si="0"/>
        <v>0</v>
      </c>
      <c r="AC43" s="55">
        <f t="shared" si="0"/>
        <v>0.018052869593637114</v>
      </c>
    </row>
    <row r="44" spans="9:11" ht="12.75">
      <c r="I44" s="7"/>
      <c r="K44" s="6"/>
    </row>
    <row r="45" spans="4:11" ht="12.75">
      <c r="D45" s="57">
        <f>C43+D43</f>
        <v>0.1940788454825042</v>
      </c>
      <c r="E45" s="58"/>
      <c r="F45" s="57">
        <f>D45+F43</f>
        <v>0.399990677566812</v>
      </c>
      <c r="H45" s="57">
        <f>SUM(G43:I43)</f>
        <v>0.1003123973775924</v>
      </c>
      <c r="I45" s="7"/>
      <c r="K45" s="6"/>
    </row>
    <row r="46" spans="9:11" ht="12.75">
      <c r="I46" s="7"/>
      <c r="K46" s="6"/>
    </row>
    <row r="47" spans="8:11" ht="12.75">
      <c r="H47" s="57">
        <f>SUM(F43:M43)</f>
        <v>0.5015732047067138</v>
      </c>
      <c r="I47" s="7"/>
      <c r="K47" s="6"/>
    </row>
    <row r="48" spans="9:11" ht="12.75">
      <c r="I48" s="7"/>
      <c r="K48" s="6"/>
    </row>
    <row r="49" spans="9:11" ht="12.75">
      <c r="I49" s="7"/>
      <c r="K49" s="6"/>
    </row>
    <row r="50" spans="9:11" ht="12.75">
      <c r="I50" s="7"/>
      <c r="K50" s="6"/>
    </row>
    <row r="51" spans="9:11" ht="12.75">
      <c r="I51" s="7"/>
      <c r="K51" s="6"/>
    </row>
    <row r="52" spans="9:11" ht="12.75">
      <c r="I52" s="7"/>
      <c r="K52" s="6"/>
    </row>
    <row r="53" spans="9:11" ht="12.75">
      <c r="I53" s="7"/>
      <c r="K53" s="6"/>
    </row>
    <row r="54" spans="9:11" ht="12.75">
      <c r="I54" s="7"/>
      <c r="K54" s="6"/>
    </row>
    <row r="55" spans="9:11" ht="12.75">
      <c r="I55" s="7"/>
      <c r="K55" s="6"/>
    </row>
    <row r="56" spans="9:11" ht="12.75">
      <c r="I56" s="7"/>
      <c r="K56" s="6"/>
    </row>
    <row r="58" spans="9:11" ht="12.75">
      <c r="I58" s="7"/>
      <c r="K58" s="6"/>
    </row>
    <row r="59" spans="9:11" ht="12.75">
      <c r="I59" s="7"/>
      <c r="K59" s="6"/>
    </row>
    <row r="63" spans="9:11" ht="12.75">
      <c r="I63" s="7"/>
      <c r="K63" s="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3"/>
  <sheetViews>
    <sheetView zoomScale="85" zoomScaleNormal="85" zoomScalePageLayoutView="0" workbookViewId="0" topLeftCell="A1">
      <pane xSplit="1" ySplit="1" topLeftCell="B32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140625" defaultRowHeight="12.75"/>
  <cols>
    <col min="1" max="1" width="27.7109375" style="9" customWidth="1"/>
    <col min="2" max="2" width="11.421875" style="0" customWidth="1"/>
    <col min="3" max="3" width="10.00390625" style="0" customWidth="1"/>
    <col min="5" max="5" width="10.00390625" style="0" customWidth="1"/>
    <col min="13" max="13" width="10.7109375" style="0" customWidth="1"/>
  </cols>
  <sheetData>
    <row r="1" spans="3:30" ht="12.75">
      <c r="C1" s="23" t="s">
        <v>48</v>
      </c>
      <c r="D1" s="24" t="s">
        <v>49</v>
      </c>
      <c r="E1" s="5" t="s">
        <v>64</v>
      </c>
      <c r="F1" s="24" t="s">
        <v>50</v>
      </c>
      <c r="G1" s="24" t="s">
        <v>51</v>
      </c>
      <c r="H1" s="24" t="s">
        <v>52</v>
      </c>
      <c r="I1" s="24" t="s">
        <v>53</v>
      </c>
      <c r="J1" s="24" t="s">
        <v>27</v>
      </c>
      <c r="K1" s="24" t="s">
        <v>54</v>
      </c>
      <c r="L1" s="24" t="s">
        <v>55</v>
      </c>
      <c r="M1" s="24" t="s">
        <v>56</v>
      </c>
      <c r="N1" s="24" t="s">
        <v>20</v>
      </c>
      <c r="O1" s="24" t="s">
        <v>57</v>
      </c>
      <c r="P1" s="24" t="s">
        <v>58</v>
      </c>
      <c r="Q1" s="24" t="s">
        <v>25</v>
      </c>
      <c r="R1" s="24" t="s">
        <v>24</v>
      </c>
      <c r="S1" s="24" t="s">
        <v>59</v>
      </c>
      <c r="T1" s="24" t="s">
        <v>60</v>
      </c>
      <c r="U1" s="24" t="s">
        <v>17</v>
      </c>
      <c r="V1" s="24" t="s">
        <v>61</v>
      </c>
      <c r="W1" s="24" t="s">
        <v>21</v>
      </c>
      <c r="X1" s="24" t="s">
        <v>19</v>
      </c>
      <c r="Y1" s="24" t="s">
        <v>18</v>
      </c>
      <c r="Z1" s="24" t="s">
        <v>62</v>
      </c>
      <c r="AA1" s="24" t="s">
        <v>22</v>
      </c>
      <c r="AB1" s="24" t="s">
        <v>63</v>
      </c>
      <c r="AC1" s="8" t="s">
        <v>65</v>
      </c>
      <c r="AD1" s="12" t="s">
        <v>104</v>
      </c>
    </row>
    <row r="2" spans="1:30" ht="12.75">
      <c r="A2" s="25" t="s">
        <v>66</v>
      </c>
      <c r="B2" s="29" t="s">
        <v>28</v>
      </c>
      <c r="C2" s="10"/>
      <c r="D2" s="2"/>
      <c r="E2" s="2"/>
      <c r="F2" s="2"/>
      <c r="G2" s="2">
        <v>38404.78898157899</v>
      </c>
      <c r="H2" s="2">
        <v>8351.997712645903</v>
      </c>
      <c r="I2" s="2"/>
      <c r="J2" s="2">
        <v>110632.21254</v>
      </c>
      <c r="K2" s="2"/>
      <c r="L2" s="2"/>
      <c r="M2" s="2">
        <v>5867.741607894506</v>
      </c>
      <c r="N2" s="2"/>
      <c r="O2" s="2"/>
      <c r="P2" s="2"/>
      <c r="Q2" s="2"/>
      <c r="R2" s="2"/>
      <c r="S2" s="2"/>
      <c r="T2" s="2">
        <v>9.623755297862374</v>
      </c>
      <c r="U2" s="2">
        <v>11532.875544000004</v>
      </c>
      <c r="V2" s="2"/>
      <c r="W2" s="2"/>
      <c r="X2" s="2"/>
      <c r="Y2" s="2"/>
      <c r="Z2" s="2"/>
      <c r="AA2" s="2"/>
      <c r="AB2" s="2"/>
      <c r="AC2" s="16"/>
      <c r="AD2" s="4">
        <v>174799.24014141725</v>
      </c>
    </row>
    <row r="3" spans="1:30" ht="12.75">
      <c r="A3" s="26" t="s">
        <v>67</v>
      </c>
      <c r="B3" s="30" t="s">
        <v>29</v>
      </c>
      <c r="C3" s="10">
        <v>3656.8916951324304</v>
      </c>
      <c r="D3" s="3">
        <v>4205.0523506771215</v>
      </c>
      <c r="E3" s="3">
        <v>209.39939433668042</v>
      </c>
      <c r="F3" s="3"/>
      <c r="G3" s="3">
        <v>465.2823983427792</v>
      </c>
      <c r="H3" s="3">
        <v>101.18627467416226</v>
      </c>
      <c r="I3" s="3"/>
      <c r="J3" s="3">
        <v>371.752256698695</v>
      </c>
      <c r="K3" s="3">
        <v>7204.840293149117</v>
      </c>
      <c r="L3" s="3">
        <v>1.142020653578911</v>
      </c>
      <c r="M3" s="3">
        <v>2115.008055805778</v>
      </c>
      <c r="N3" s="3">
        <v>809.3559164844759</v>
      </c>
      <c r="O3" s="3"/>
      <c r="P3" s="3"/>
      <c r="Q3" s="3"/>
      <c r="R3" s="3"/>
      <c r="S3" s="3"/>
      <c r="T3" s="3"/>
      <c r="U3" s="3">
        <v>4621.888667525984</v>
      </c>
      <c r="V3" s="3">
        <v>162.95590710467837</v>
      </c>
      <c r="W3" s="3"/>
      <c r="X3" s="3">
        <v>0.11135123332528973</v>
      </c>
      <c r="Y3" s="3"/>
      <c r="Z3" s="3">
        <v>63.91652910287459</v>
      </c>
      <c r="AA3" s="3">
        <v>0.004971037202021863</v>
      </c>
      <c r="AB3" s="3"/>
      <c r="AC3" s="17"/>
      <c r="AD3" s="20">
        <v>23988.788081958883</v>
      </c>
    </row>
    <row r="4" spans="1:30" ht="12.75">
      <c r="A4" s="26" t="s">
        <v>68</v>
      </c>
      <c r="B4" s="30" t="s">
        <v>30</v>
      </c>
      <c r="C4" s="10">
        <v>4255.254180000001</v>
      </c>
      <c r="D4" s="3">
        <v>18938.864196</v>
      </c>
      <c r="E4" s="3">
        <v>2051.155188</v>
      </c>
      <c r="F4" s="3"/>
      <c r="G4" s="3">
        <v>2956.865091343644</v>
      </c>
      <c r="H4" s="3">
        <v>643.0377860258532</v>
      </c>
      <c r="I4" s="3"/>
      <c r="J4" s="3">
        <v>594.2998527599419</v>
      </c>
      <c r="K4" s="3">
        <v>11610.913705633055</v>
      </c>
      <c r="L4" s="3">
        <v>921.9516773006894</v>
      </c>
      <c r="M4" s="3">
        <v>3480.405483563297</v>
      </c>
      <c r="N4" s="3">
        <v>22048.81742878881</v>
      </c>
      <c r="O4" s="3"/>
      <c r="P4" s="3"/>
      <c r="Q4" s="3"/>
      <c r="R4" s="3"/>
      <c r="S4" s="3"/>
      <c r="T4" s="3"/>
      <c r="U4" s="3">
        <v>11342.0412</v>
      </c>
      <c r="V4" s="3">
        <v>1168.4635854815085</v>
      </c>
      <c r="W4" s="3"/>
      <c r="X4" s="3">
        <v>89.89369501508554</v>
      </c>
      <c r="Y4" s="3"/>
      <c r="Z4" s="3">
        <v>458.3088646127017</v>
      </c>
      <c r="AA4" s="3">
        <v>4.013111384602033</v>
      </c>
      <c r="AB4" s="3"/>
      <c r="AC4" s="17"/>
      <c r="AD4" s="20">
        <v>80564.2850459092</v>
      </c>
    </row>
    <row r="5" spans="1:30" ht="12.75">
      <c r="A5" s="26" t="s">
        <v>69</v>
      </c>
      <c r="B5" s="30" t="s">
        <v>31</v>
      </c>
      <c r="C5" s="10">
        <v>1202.130200096119</v>
      </c>
      <c r="D5" s="3">
        <v>4546.690576130589</v>
      </c>
      <c r="E5" s="3">
        <v>947.1227089336257</v>
      </c>
      <c r="F5" s="3"/>
      <c r="G5" s="3">
        <v>4754.335940579144</v>
      </c>
      <c r="H5" s="3">
        <v>1033.938838198367</v>
      </c>
      <c r="I5" s="3"/>
      <c r="J5" s="3">
        <v>1503.4313855077817</v>
      </c>
      <c r="K5" s="3">
        <v>20844.679483320044</v>
      </c>
      <c r="L5" s="3">
        <v>1420.3818625838696</v>
      </c>
      <c r="M5" s="3">
        <v>8295.739542338426</v>
      </c>
      <c r="N5" s="3">
        <v>33449.09616636425</v>
      </c>
      <c r="O5" s="3"/>
      <c r="P5" s="3"/>
      <c r="Q5" s="3"/>
      <c r="R5" s="3"/>
      <c r="S5" s="3"/>
      <c r="T5" s="3"/>
      <c r="U5" s="3">
        <v>31307.989426922242</v>
      </c>
      <c r="V5" s="3">
        <v>2353.8222221759656</v>
      </c>
      <c r="W5" s="3"/>
      <c r="X5" s="3">
        <v>138.49247970773015</v>
      </c>
      <c r="Y5" s="3"/>
      <c r="Z5" s="3">
        <v>923.2445097560001</v>
      </c>
      <c r="AA5" s="3">
        <v>6.18269998695224</v>
      </c>
      <c r="AB5" s="3"/>
      <c r="AC5" s="17"/>
      <c r="AD5" s="20">
        <v>112727.27804260113</v>
      </c>
    </row>
    <row r="6" spans="1:30" ht="12.75">
      <c r="A6" s="26" t="s">
        <v>70</v>
      </c>
      <c r="B6" s="30" t="s">
        <v>0</v>
      </c>
      <c r="C6" s="10">
        <v>37.284747034480546</v>
      </c>
      <c r="D6" s="3">
        <v>141.01817586941172</v>
      </c>
      <c r="E6" s="3">
        <v>92.58101436707187</v>
      </c>
      <c r="F6" s="3"/>
      <c r="G6" s="3">
        <v>283.39329009796575</v>
      </c>
      <c r="H6" s="3">
        <v>61.63033760744527</v>
      </c>
      <c r="I6" s="3"/>
      <c r="J6" s="3">
        <v>145.55990913287508</v>
      </c>
      <c r="K6" s="3">
        <v>1091.851783109404</v>
      </c>
      <c r="L6" s="3">
        <v>2.8394952260383772</v>
      </c>
      <c r="M6" s="3">
        <v>762.2401651265727</v>
      </c>
      <c r="N6" s="3">
        <v>290.5795328701857</v>
      </c>
      <c r="O6" s="3"/>
      <c r="P6" s="3"/>
      <c r="Q6" s="3"/>
      <c r="R6" s="3"/>
      <c r="S6" s="3"/>
      <c r="T6" s="3"/>
      <c r="U6" s="3">
        <v>1443.5047810777603</v>
      </c>
      <c r="V6" s="3">
        <v>108.52672732143897</v>
      </c>
      <c r="W6" s="3"/>
      <c r="X6" s="3">
        <v>0.27686127606342653</v>
      </c>
      <c r="Y6" s="3"/>
      <c r="Z6" s="3">
        <v>42.567660470415326</v>
      </c>
      <c r="AA6" s="3">
        <v>0.012359878395688684</v>
      </c>
      <c r="AB6" s="3"/>
      <c r="AC6" s="17"/>
      <c r="AD6" s="20">
        <v>4503.866840465525</v>
      </c>
    </row>
    <row r="7" spans="1:30" ht="12.75">
      <c r="A7" s="26" t="s">
        <v>71</v>
      </c>
      <c r="B7" s="30" t="s">
        <v>1</v>
      </c>
      <c r="C7" s="10">
        <v>32260.258645433692</v>
      </c>
      <c r="D7" s="3">
        <v>1084.7620956173637</v>
      </c>
      <c r="E7" s="3">
        <v>33.067350606859044</v>
      </c>
      <c r="F7" s="3"/>
      <c r="G7" s="3">
        <v>652.4665916617402</v>
      </c>
      <c r="H7" s="3">
        <v>141.89374881738183</v>
      </c>
      <c r="I7" s="3"/>
      <c r="J7" s="3">
        <v>51.97948995840909</v>
      </c>
      <c r="K7" s="3">
        <v>1136.4998777693202</v>
      </c>
      <c r="L7" s="3"/>
      <c r="M7" s="3">
        <v>355.6556434843287</v>
      </c>
      <c r="N7" s="3">
        <v>1283.917011371788</v>
      </c>
      <c r="O7" s="3"/>
      <c r="P7" s="3"/>
      <c r="Q7" s="3"/>
      <c r="R7" s="3"/>
      <c r="S7" s="3"/>
      <c r="T7" s="3">
        <v>316.3117774443998</v>
      </c>
      <c r="U7" s="3">
        <v>2199.9959280000003</v>
      </c>
      <c r="V7" s="3">
        <v>266.0028161643877</v>
      </c>
      <c r="W7" s="3"/>
      <c r="X7" s="3"/>
      <c r="Y7" s="3"/>
      <c r="Z7" s="3">
        <v>104.33482923632887</v>
      </c>
      <c r="AA7" s="3"/>
      <c r="AB7" s="3"/>
      <c r="AC7" s="17"/>
      <c r="AD7" s="20">
        <v>39887.14580556599</v>
      </c>
    </row>
    <row r="8" spans="1:30" ht="12.75">
      <c r="A8" s="26" t="s">
        <v>72</v>
      </c>
      <c r="B8" s="30" t="s">
        <v>32</v>
      </c>
      <c r="C8" s="10">
        <v>421.8590840960644</v>
      </c>
      <c r="D8" s="3">
        <v>137.23334306894148</v>
      </c>
      <c r="E8" s="3">
        <v>87.92280000000002</v>
      </c>
      <c r="F8" s="3"/>
      <c r="G8" s="3">
        <v>567.1165280661726</v>
      </c>
      <c r="H8" s="3">
        <v>123.33242990826659</v>
      </c>
      <c r="I8" s="3"/>
      <c r="J8" s="3">
        <v>185.24602900103406</v>
      </c>
      <c r="K8" s="3">
        <v>9185.791964072436</v>
      </c>
      <c r="L8" s="3">
        <v>124.50811642139276</v>
      </c>
      <c r="M8" s="3">
        <v>1014.0342999198693</v>
      </c>
      <c r="N8" s="3">
        <v>3917.197521772806</v>
      </c>
      <c r="O8" s="3"/>
      <c r="P8" s="3"/>
      <c r="Q8" s="3"/>
      <c r="R8" s="3"/>
      <c r="S8" s="3"/>
      <c r="T8" s="3">
        <v>1392.7039992577381</v>
      </c>
      <c r="U8" s="3">
        <v>4198.355568000001</v>
      </c>
      <c r="V8" s="3">
        <v>1059.1095800352787</v>
      </c>
      <c r="W8" s="3"/>
      <c r="X8" s="3">
        <v>12.140001390590317</v>
      </c>
      <c r="Y8" s="3"/>
      <c r="Z8" s="3">
        <v>415.41671914951223</v>
      </c>
      <c r="AA8" s="3">
        <v>0.5419643477942105</v>
      </c>
      <c r="AB8" s="3"/>
      <c r="AC8" s="17"/>
      <c r="AD8" s="20">
        <v>22842.509948507897</v>
      </c>
    </row>
    <row r="9" spans="1:30" ht="12.75">
      <c r="A9" s="26" t="s">
        <v>73</v>
      </c>
      <c r="B9" s="30" t="s">
        <v>2</v>
      </c>
      <c r="C9" s="10">
        <v>1363.487601683029</v>
      </c>
      <c r="D9" s="3">
        <v>25.078932000000002</v>
      </c>
      <c r="E9" s="3"/>
      <c r="F9" s="3">
        <v>1061291.3748120002</v>
      </c>
      <c r="G9" s="3">
        <v>116.31194599979607</v>
      </c>
      <c r="H9" s="3">
        <v>25.294686748823022</v>
      </c>
      <c r="I9" s="3"/>
      <c r="J9" s="3"/>
      <c r="K9" s="3">
        <v>41119.986312</v>
      </c>
      <c r="L9" s="3"/>
      <c r="M9" s="3">
        <v>40199.263336677184</v>
      </c>
      <c r="N9" s="3">
        <v>2128.77846</v>
      </c>
      <c r="O9" s="3">
        <v>1709.2623615811356</v>
      </c>
      <c r="P9" s="3"/>
      <c r="Q9" s="3"/>
      <c r="R9" s="3"/>
      <c r="S9" s="3"/>
      <c r="T9" s="3"/>
      <c r="U9" s="3">
        <v>3572.4287954690803</v>
      </c>
      <c r="V9" s="3"/>
      <c r="W9" s="3"/>
      <c r="X9" s="3"/>
      <c r="Y9" s="3"/>
      <c r="Z9" s="3"/>
      <c r="AA9" s="3"/>
      <c r="AB9" s="3"/>
      <c r="AC9" s="17"/>
      <c r="AD9" s="20">
        <v>1151551.2672441595</v>
      </c>
    </row>
    <row r="10" spans="1:30" ht="12.75">
      <c r="A10" s="26" t="s">
        <v>74</v>
      </c>
      <c r="B10" s="30" t="s">
        <v>3</v>
      </c>
      <c r="C10" s="10">
        <v>18645.082260613024</v>
      </c>
      <c r="D10" s="3">
        <v>1829.966544</v>
      </c>
      <c r="E10" s="3">
        <v>381.049552807153</v>
      </c>
      <c r="F10" s="3"/>
      <c r="G10" s="3">
        <v>634.1065892047812</v>
      </c>
      <c r="H10" s="3">
        <v>2997.9040273311343</v>
      </c>
      <c r="I10" s="3"/>
      <c r="J10" s="3">
        <v>607.1967224115925</v>
      </c>
      <c r="K10" s="3">
        <v>37148.26090646541</v>
      </c>
      <c r="L10" s="3">
        <v>65389.877325243564</v>
      </c>
      <c r="M10" s="3">
        <v>6116.953257754215</v>
      </c>
      <c r="N10" s="3">
        <v>30981.758367593306</v>
      </c>
      <c r="O10" s="3"/>
      <c r="P10" s="3"/>
      <c r="Q10" s="3"/>
      <c r="R10" s="3"/>
      <c r="S10" s="3"/>
      <c r="T10" s="3"/>
      <c r="U10" s="3">
        <v>8673.961032000001</v>
      </c>
      <c r="V10" s="3">
        <v>532.4428782597302</v>
      </c>
      <c r="W10" s="3"/>
      <c r="X10" s="3">
        <v>77.79768342698326</v>
      </c>
      <c r="Y10" s="3"/>
      <c r="Z10" s="3">
        <v>208.8411603394359</v>
      </c>
      <c r="AA10" s="3">
        <v>3.4731108672760382</v>
      </c>
      <c r="AB10" s="3"/>
      <c r="AC10" s="17"/>
      <c r="AD10" s="20">
        <v>174228.67141831756</v>
      </c>
    </row>
    <row r="11" spans="1:30" ht="12.75">
      <c r="A11" s="26" t="s">
        <v>75</v>
      </c>
      <c r="B11" s="30" t="s">
        <v>4</v>
      </c>
      <c r="C11" s="10">
        <v>18282.117558718488</v>
      </c>
      <c r="D11" s="3">
        <v>614.7423792625286</v>
      </c>
      <c r="E11" s="3">
        <v>109.13895022944824</v>
      </c>
      <c r="F11" s="3"/>
      <c r="G11" s="3">
        <v>611.8191427439858</v>
      </c>
      <c r="H11" s="3">
        <v>133.0540335269577</v>
      </c>
      <c r="I11" s="3"/>
      <c r="J11" s="3">
        <v>172.7975701575457</v>
      </c>
      <c r="K11" s="3">
        <v>4587.900296551907</v>
      </c>
      <c r="L11" s="3">
        <v>120.35114371788298</v>
      </c>
      <c r="M11" s="3">
        <v>958.8864997137133</v>
      </c>
      <c r="N11" s="3">
        <v>6107.731709088019</v>
      </c>
      <c r="O11" s="3"/>
      <c r="P11" s="3"/>
      <c r="Q11" s="3"/>
      <c r="R11" s="3"/>
      <c r="S11" s="3"/>
      <c r="T11" s="3"/>
      <c r="U11" s="3">
        <v>18178.441678856423</v>
      </c>
      <c r="V11" s="3">
        <v>767.2507795377992</v>
      </c>
      <c r="W11" s="3"/>
      <c r="X11" s="3">
        <v>11.734681192584464</v>
      </c>
      <c r="Y11" s="3"/>
      <c r="Z11" s="3">
        <v>300.9403442369782</v>
      </c>
      <c r="AA11" s="3">
        <v>0.5238696960975207</v>
      </c>
      <c r="AB11" s="3"/>
      <c r="AC11" s="17"/>
      <c r="AD11" s="20">
        <v>50957.430637230354</v>
      </c>
    </row>
    <row r="12" spans="1:30" ht="12.75">
      <c r="A12" s="26" t="s">
        <v>76</v>
      </c>
      <c r="B12" s="30" t="s">
        <v>5</v>
      </c>
      <c r="C12" s="10">
        <v>5986.329653033512</v>
      </c>
      <c r="D12" s="3">
        <v>14621.220145073878</v>
      </c>
      <c r="E12" s="3">
        <v>2490.685452</v>
      </c>
      <c r="F12" s="3"/>
      <c r="G12" s="3">
        <v>898.9376507317693</v>
      </c>
      <c r="H12" s="3">
        <v>195.49450476929388</v>
      </c>
      <c r="I12" s="3"/>
      <c r="J12" s="3">
        <v>88.75068827278221</v>
      </c>
      <c r="K12" s="3">
        <v>4757.355038599659</v>
      </c>
      <c r="L12" s="3">
        <v>344.7610295330058</v>
      </c>
      <c r="M12" s="3">
        <v>1581.7245760725327</v>
      </c>
      <c r="N12" s="3">
        <v>19028.952193973222</v>
      </c>
      <c r="O12" s="3"/>
      <c r="P12" s="3"/>
      <c r="Q12" s="3"/>
      <c r="R12" s="3"/>
      <c r="S12" s="3"/>
      <c r="T12" s="3"/>
      <c r="U12" s="3">
        <v>19745.953632</v>
      </c>
      <c r="V12" s="3">
        <v>1135.7341171847152</v>
      </c>
      <c r="W12" s="3"/>
      <c r="X12" s="3">
        <v>33.6154742216702</v>
      </c>
      <c r="Y12" s="3"/>
      <c r="Z12" s="3">
        <v>445.4713182476608</v>
      </c>
      <c r="AA12" s="3">
        <v>1.5006908134674197</v>
      </c>
      <c r="AB12" s="3"/>
      <c r="AC12" s="17"/>
      <c r="AD12" s="20">
        <v>71356.48616452716</v>
      </c>
    </row>
    <row r="13" spans="1:30" ht="12.75">
      <c r="A13" s="26" t="s">
        <v>77</v>
      </c>
      <c r="B13" s="30" t="s">
        <v>33</v>
      </c>
      <c r="C13" s="10">
        <v>130833.64295924299</v>
      </c>
      <c r="D13" s="3">
        <v>7085.020214494709</v>
      </c>
      <c r="E13" s="3">
        <v>1110.2438520457242</v>
      </c>
      <c r="F13" s="3"/>
      <c r="G13" s="3">
        <v>2036.033802899431</v>
      </c>
      <c r="H13" s="3">
        <v>442.78201015092884</v>
      </c>
      <c r="I13" s="3"/>
      <c r="J13" s="3">
        <v>337.6566897961378</v>
      </c>
      <c r="K13" s="3">
        <v>29775.642389222707</v>
      </c>
      <c r="L13" s="3">
        <v>3.2129879322861443</v>
      </c>
      <c r="M13" s="3">
        <v>2696.7992933703754</v>
      </c>
      <c r="N13" s="3">
        <v>16590.947256516163</v>
      </c>
      <c r="O13" s="3">
        <v>27346.376014418864</v>
      </c>
      <c r="P13" s="3"/>
      <c r="Q13" s="3"/>
      <c r="R13" s="3"/>
      <c r="S13" s="3"/>
      <c r="T13" s="3"/>
      <c r="U13" s="3">
        <v>42957.46439205137</v>
      </c>
      <c r="V13" s="3">
        <v>3386.9056035941903</v>
      </c>
      <c r="W13" s="3"/>
      <c r="X13" s="3">
        <v>0.313278194924181</v>
      </c>
      <c r="Y13" s="3"/>
      <c r="Z13" s="3">
        <v>1328.4529197321876</v>
      </c>
      <c r="AA13" s="3">
        <v>0.013985633701972366</v>
      </c>
      <c r="AB13" s="3"/>
      <c r="AC13" s="17"/>
      <c r="AD13" s="20">
        <v>265931.5076492967</v>
      </c>
    </row>
    <row r="14" spans="1:30" ht="12.75">
      <c r="A14" s="26" t="s">
        <v>78</v>
      </c>
      <c r="B14" s="30" t="s">
        <v>6</v>
      </c>
      <c r="C14" s="10">
        <v>2382.69562749327</v>
      </c>
      <c r="D14" s="3">
        <v>217.8506414041964</v>
      </c>
      <c r="E14" s="3">
        <v>58.7541564459011</v>
      </c>
      <c r="F14" s="3"/>
      <c r="G14" s="3">
        <v>947.7273616086968</v>
      </c>
      <c r="H14" s="3">
        <v>206.10494071883676</v>
      </c>
      <c r="I14" s="3"/>
      <c r="J14" s="3">
        <v>93.71914940743022</v>
      </c>
      <c r="K14" s="3">
        <v>2939.184347146702</v>
      </c>
      <c r="L14" s="3">
        <v>132.2832443326219</v>
      </c>
      <c r="M14" s="3">
        <v>620.4550935809407</v>
      </c>
      <c r="N14" s="3">
        <v>2830.7664687391202</v>
      </c>
      <c r="O14" s="3"/>
      <c r="P14" s="3"/>
      <c r="Q14" s="3"/>
      <c r="R14" s="3"/>
      <c r="S14" s="3"/>
      <c r="T14" s="3"/>
      <c r="U14" s="3">
        <v>2257.3663718121497</v>
      </c>
      <c r="V14" s="3">
        <v>609.1665883852673</v>
      </c>
      <c r="W14" s="3"/>
      <c r="X14" s="3">
        <v>12.898105089909643</v>
      </c>
      <c r="Y14" s="3"/>
      <c r="Z14" s="3">
        <v>238.93465825706141</v>
      </c>
      <c r="AA14" s="3">
        <v>0.5758082629423948</v>
      </c>
      <c r="AB14" s="3"/>
      <c r="AC14" s="17"/>
      <c r="AD14" s="20">
        <v>13548.482562685047</v>
      </c>
    </row>
    <row r="15" spans="1:30" ht="12.75">
      <c r="A15" s="26" t="s">
        <v>79</v>
      </c>
      <c r="B15" s="30" t="s">
        <v>34</v>
      </c>
      <c r="C15" s="10">
        <v>820.9657617976954</v>
      </c>
      <c r="D15" s="3">
        <v>75.06116841565313</v>
      </c>
      <c r="E15" s="3">
        <v>32.86640287836431</v>
      </c>
      <c r="F15" s="3"/>
      <c r="G15" s="3">
        <v>806.3713079096401</v>
      </c>
      <c r="H15" s="3">
        <v>175.36384127601846</v>
      </c>
      <c r="I15" s="3"/>
      <c r="J15" s="3">
        <v>52.45175590506353</v>
      </c>
      <c r="K15" s="3">
        <v>1661.9344560590935</v>
      </c>
      <c r="L15" s="3">
        <v>76.55587473408855</v>
      </c>
      <c r="M15" s="3">
        <v>389.346141261487</v>
      </c>
      <c r="N15" s="3">
        <v>1798.5658533348949</v>
      </c>
      <c r="O15" s="3"/>
      <c r="P15" s="3"/>
      <c r="Q15" s="3"/>
      <c r="R15" s="3"/>
      <c r="S15" s="3"/>
      <c r="T15" s="3"/>
      <c r="U15" s="3">
        <v>1722.417663150503</v>
      </c>
      <c r="V15" s="3">
        <v>227.2787098996992</v>
      </c>
      <c r="W15" s="3"/>
      <c r="X15" s="3">
        <v>7.464480649471999</v>
      </c>
      <c r="Y15" s="3"/>
      <c r="Z15" s="3">
        <v>89.14599374686222</v>
      </c>
      <c r="AA15" s="3">
        <v>0.33323574327999994</v>
      </c>
      <c r="AB15" s="3"/>
      <c r="AC15" s="17"/>
      <c r="AD15" s="20">
        <v>7936.122646761814</v>
      </c>
    </row>
    <row r="16" spans="1:30" ht="12.75">
      <c r="A16" s="26" t="s">
        <v>80</v>
      </c>
      <c r="B16" s="30" t="s">
        <v>35</v>
      </c>
      <c r="C16" s="10">
        <v>1913.8439634099775</v>
      </c>
      <c r="D16" s="3">
        <v>64.35364983433283</v>
      </c>
      <c r="E16" s="3">
        <v>45.564888309786824</v>
      </c>
      <c r="F16" s="3"/>
      <c r="G16" s="3">
        <v>853.2026185244921</v>
      </c>
      <c r="H16" s="3">
        <v>185.5483784003615</v>
      </c>
      <c r="I16" s="3"/>
      <c r="J16" s="3">
        <v>73.06142703410535</v>
      </c>
      <c r="K16" s="3">
        <v>2536.439634150189</v>
      </c>
      <c r="L16" s="3">
        <v>139.55433839780176</v>
      </c>
      <c r="M16" s="3">
        <v>504.85125052578053</v>
      </c>
      <c r="N16" s="3">
        <v>3438.5935610788897</v>
      </c>
      <c r="O16" s="3"/>
      <c r="P16" s="3"/>
      <c r="Q16" s="3"/>
      <c r="R16" s="3"/>
      <c r="S16" s="3"/>
      <c r="T16" s="3"/>
      <c r="U16" s="3">
        <v>8342.623935249712</v>
      </c>
      <c r="V16" s="3">
        <v>352.11404975135986</v>
      </c>
      <c r="W16" s="3"/>
      <c r="X16" s="3">
        <v>13.607063626906914</v>
      </c>
      <c r="Y16" s="3"/>
      <c r="Z16" s="3">
        <v>138.11041470258976</v>
      </c>
      <c r="AA16" s="3">
        <v>0.607458197629773</v>
      </c>
      <c r="AB16" s="3"/>
      <c r="AC16" s="17"/>
      <c r="AD16" s="20">
        <v>18602.076631193915</v>
      </c>
    </row>
    <row r="17" spans="1:30" ht="12.75">
      <c r="A17" s="26" t="s">
        <v>81</v>
      </c>
      <c r="B17" s="30" t="s">
        <v>47</v>
      </c>
      <c r="C17" s="10">
        <v>1996.6172081146844</v>
      </c>
      <c r="D17" s="3">
        <v>67.13692815127949</v>
      </c>
      <c r="E17" s="3">
        <v>30.817938173034484</v>
      </c>
      <c r="F17" s="3"/>
      <c r="G17" s="3">
        <v>883.1107964398861</v>
      </c>
      <c r="H17" s="3">
        <v>192.05259415477155</v>
      </c>
      <c r="I17" s="3"/>
      <c r="J17" s="3">
        <v>48.96384031048932</v>
      </c>
      <c r="K17" s="3">
        <v>1410.5959299093943</v>
      </c>
      <c r="L17" s="3">
        <v>50.53573592318426</v>
      </c>
      <c r="M17" s="3">
        <v>381.0222082525903</v>
      </c>
      <c r="N17" s="3">
        <v>1662.8917774438348</v>
      </c>
      <c r="O17" s="3"/>
      <c r="P17" s="3"/>
      <c r="Q17" s="3"/>
      <c r="R17" s="3"/>
      <c r="S17" s="3"/>
      <c r="T17" s="3"/>
      <c r="U17" s="3">
        <v>3206.683174879844</v>
      </c>
      <c r="V17" s="3">
        <v>135.34329339785742</v>
      </c>
      <c r="W17" s="3"/>
      <c r="X17" s="3">
        <v>4.92742097475463</v>
      </c>
      <c r="Y17" s="3"/>
      <c r="Z17" s="3">
        <v>53.08597709063775</v>
      </c>
      <c r="AA17" s="3">
        <v>0.21997415065868883</v>
      </c>
      <c r="AB17" s="3"/>
      <c r="AC17" s="17"/>
      <c r="AD17" s="20">
        <v>10124.0047973669</v>
      </c>
    </row>
    <row r="18" spans="1:30" ht="12.75">
      <c r="A18" s="26" t="s">
        <v>82</v>
      </c>
      <c r="B18" s="30" t="s">
        <v>36</v>
      </c>
      <c r="C18" s="10">
        <v>21672.467784000004</v>
      </c>
      <c r="D18" s="3">
        <v>369925.802568</v>
      </c>
      <c r="E18" s="3"/>
      <c r="F18" s="3"/>
      <c r="G18" s="3">
        <v>451.0390596180002</v>
      </c>
      <c r="H18" s="3">
        <v>98.08873565352464</v>
      </c>
      <c r="I18" s="3"/>
      <c r="J18" s="3">
        <v>10777.786164000001</v>
      </c>
      <c r="K18" s="3">
        <v>58199.995044</v>
      </c>
      <c r="L18" s="3"/>
      <c r="M18" s="3">
        <v>508.3138764780073</v>
      </c>
      <c r="N18" s="3">
        <v>262887.3262419442</v>
      </c>
      <c r="O18" s="3"/>
      <c r="P18" s="3"/>
      <c r="Q18" s="3"/>
      <c r="R18" s="3"/>
      <c r="S18" s="3"/>
      <c r="T18" s="3"/>
      <c r="U18" s="3">
        <v>47799.57396887244</v>
      </c>
      <c r="V18" s="3"/>
      <c r="W18" s="3"/>
      <c r="X18" s="3">
        <v>86048.285904</v>
      </c>
      <c r="Y18" s="3">
        <v>3239.369028</v>
      </c>
      <c r="Z18" s="3"/>
      <c r="AA18" s="3">
        <v>205.23693600000001</v>
      </c>
      <c r="AB18" s="3"/>
      <c r="AC18" s="17">
        <v>84701.30860800002</v>
      </c>
      <c r="AD18" s="20">
        <v>946514.5939185661</v>
      </c>
    </row>
    <row r="19" spans="1:30" ht="12.75">
      <c r="A19" s="26" t="s">
        <v>83</v>
      </c>
      <c r="B19" s="30" t="s">
        <v>37</v>
      </c>
      <c r="C19" s="10">
        <v>26017.176926100536</v>
      </c>
      <c r="D19" s="3">
        <v>20054.395188</v>
      </c>
      <c r="E19" s="3">
        <v>820.445328</v>
      </c>
      <c r="F19" s="3"/>
      <c r="G19" s="3">
        <v>5270.035328168214</v>
      </c>
      <c r="H19" s="3">
        <v>1146.0894376359195</v>
      </c>
      <c r="I19" s="3"/>
      <c r="J19" s="3">
        <v>1764.8853656461151</v>
      </c>
      <c r="K19" s="3">
        <v>38588.14320684156</v>
      </c>
      <c r="L19" s="3"/>
      <c r="M19" s="3">
        <v>54327.39344275221</v>
      </c>
      <c r="N19" s="3">
        <v>1566.097366580249</v>
      </c>
      <c r="O19" s="3"/>
      <c r="P19" s="3"/>
      <c r="Q19" s="3"/>
      <c r="R19" s="3"/>
      <c r="S19" s="3"/>
      <c r="T19" s="3"/>
      <c r="U19" s="3">
        <v>4288.371768</v>
      </c>
      <c r="V19" s="3">
        <v>324.46513770612034</v>
      </c>
      <c r="W19" s="3"/>
      <c r="X19" s="3"/>
      <c r="Y19" s="3"/>
      <c r="Z19" s="3">
        <v>127.26562531875258</v>
      </c>
      <c r="AA19" s="3"/>
      <c r="AB19" s="3"/>
      <c r="AC19" s="17"/>
      <c r="AD19" s="20">
        <v>154294.76412074966</v>
      </c>
    </row>
    <row r="20" spans="1:30" ht="12.75">
      <c r="A20" s="26" t="s">
        <v>84</v>
      </c>
      <c r="B20" s="30" t="s">
        <v>7</v>
      </c>
      <c r="C20" s="10"/>
      <c r="D20" s="3"/>
      <c r="E20" s="3"/>
      <c r="F20" s="3"/>
      <c r="G20" s="3">
        <v>2554.301546591801</v>
      </c>
      <c r="H20" s="3">
        <v>555.4911572297749</v>
      </c>
      <c r="I20" s="3"/>
      <c r="J20" s="3"/>
      <c r="K20" s="3"/>
      <c r="L20" s="3"/>
      <c r="M20" s="3">
        <v>387.20302740910387</v>
      </c>
      <c r="N20" s="3">
        <v>1832.9849459566683</v>
      </c>
      <c r="O20" s="3"/>
      <c r="P20" s="3"/>
      <c r="Q20" s="3"/>
      <c r="R20" s="3"/>
      <c r="S20" s="3"/>
      <c r="T20" s="3"/>
      <c r="U20" s="3">
        <v>5139.46122551557</v>
      </c>
      <c r="V20" s="3"/>
      <c r="W20" s="3"/>
      <c r="X20" s="3"/>
      <c r="Y20" s="3"/>
      <c r="Z20" s="3"/>
      <c r="AA20" s="3"/>
      <c r="AB20" s="3"/>
      <c r="AC20" s="17"/>
      <c r="AD20" s="20">
        <v>10469.441902702918</v>
      </c>
    </row>
    <row r="21" spans="1:30" ht="12.75">
      <c r="A21" s="26" t="s">
        <v>85</v>
      </c>
      <c r="B21" s="30" t="s">
        <v>8</v>
      </c>
      <c r="C21" s="10"/>
      <c r="D21" s="3"/>
      <c r="E21" s="3"/>
      <c r="F21" s="3"/>
      <c r="G21" s="3">
        <v>6003.207777465721</v>
      </c>
      <c r="H21" s="3">
        <v>1305.5345168015651</v>
      </c>
      <c r="I21" s="3"/>
      <c r="J21" s="3"/>
      <c r="K21" s="3"/>
      <c r="L21" s="3"/>
      <c r="M21" s="3">
        <v>910.0179376636744</v>
      </c>
      <c r="N21" s="3">
        <v>1656.9537448368608</v>
      </c>
      <c r="O21" s="3"/>
      <c r="P21" s="3"/>
      <c r="Q21" s="3"/>
      <c r="R21" s="3"/>
      <c r="S21" s="3"/>
      <c r="T21" s="3"/>
      <c r="U21" s="3">
        <v>4645.8916876795665</v>
      </c>
      <c r="V21" s="3"/>
      <c r="W21" s="3"/>
      <c r="X21" s="3"/>
      <c r="Y21" s="3"/>
      <c r="Z21" s="3"/>
      <c r="AA21" s="3"/>
      <c r="AB21" s="3"/>
      <c r="AC21" s="17"/>
      <c r="AD21" s="20">
        <v>14521.605664447388</v>
      </c>
    </row>
    <row r="22" spans="1:30" ht="12.75">
      <c r="A22" s="26" t="s">
        <v>86</v>
      </c>
      <c r="B22" s="30" t="s">
        <v>9</v>
      </c>
      <c r="C22" s="10"/>
      <c r="D22" s="3"/>
      <c r="E22" s="3"/>
      <c r="F22" s="3"/>
      <c r="G22" s="3">
        <v>6211.4874809057565</v>
      </c>
      <c r="H22" s="3">
        <v>1350.8296909934122</v>
      </c>
      <c r="I22" s="3"/>
      <c r="J22" s="3"/>
      <c r="K22" s="3"/>
      <c r="L22" s="3"/>
      <c r="M22" s="3">
        <v>941.5907689245171</v>
      </c>
      <c r="N22" s="3">
        <v>950.7874173403412</v>
      </c>
      <c r="O22" s="3"/>
      <c r="P22" s="3"/>
      <c r="Q22" s="3"/>
      <c r="R22" s="3"/>
      <c r="S22" s="3"/>
      <c r="T22" s="3"/>
      <c r="U22" s="3">
        <v>2665.8893603615497</v>
      </c>
      <c r="V22" s="3"/>
      <c r="W22" s="3"/>
      <c r="X22" s="3"/>
      <c r="Y22" s="3"/>
      <c r="Z22" s="3"/>
      <c r="AA22" s="3"/>
      <c r="AB22" s="3"/>
      <c r="AC22" s="17"/>
      <c r="AD22" s="20">
        <v>12120.584718525575</v>
      </c>
    </row>
    <row r="23" spans="1:30" ht="12.75">
      <c r="A23" s="26" t="s">
        <v>87</v>
      </c>
      <c r="B23" s="30" t="s">
        <v>38</v>
      </c>
      <c r="C23" s="10"/>
      <c r="D23" s="3"/>
      <c r="E23" s="3"/>
      <c r="F23" s="3"/>
      <c r="G23" s="3">
        <v>2973.455466536373</v>
      </c>
      <c r="H23" s="3">
        <v>646.6457416828437</v>
      </c>
      <c r="I23" s="3"/>
      <c r="J23" s="3"/>
      <c r="K23" s="3"/>
      <c r="L23" s="3"/>
      <c r="M23" s="3">
        <v>450.74198856640527</v>
      </c>
      <c r="N23" s="3">
        <v>3942.447739785962</v>
      </c>
      <c r="O23" s="3"/>
      <c r="P23" s="3"/>
      <c r="Q23" s="3"/>
      <c r="R23" s="3"/>
      <c r="S23" s="3"/>
      <c r="T23" s="3"/>
      <c r="U23" s="3">
        <v>11054.131861228303</v>
      </c>
      <c r="V23" s="3"/>
      <c r="W23" s="3"/>
      <c r="X23" s="3"/>
      <c r="Y23" s="3"/>
      <c r="Z23" s="3"/>
      <c r="AA23" s="3"/>
      <c r="AB23" s="3"/>
      <c r="AC23" s="17"/>
      <c r="AD23" s="20">
        <v>19067.42279779989</v>
      </c>
    </row>
    <row r="24" spans="1:30" ht="12.75">
      <c r="A24" s="26" t="s">
        <v>88</v>
      </c>
      <c r="B24" s="30" t="s">
        <v>10</v>
      </c>
      <c r="C24" s="10"/>
      <c r="D24" s="3"/>
      <c r="E24" s="3"/>
      <c r="F24" s="3"/>
      <c r="G24" s="3">
        <v>73683.27745453613</v>
      </c>
      <c r="H24" s="3"/>
      <c r="I24" s="3"/>
      <c r="J24" s="3">
        <v>7029.009179999994</v>
      </c>
      <c r="K24" s="3"/>
      <c r="L24" s="3"/>
      <c r="M24" s="3">
        <v>7093.903088946579</v>
      </c>
      <c r="N24" s="3">
        <v>1826.4915000000003</v>
      </c>
      <c r="O24" s="3"/>
      <c r="P24" s="3"/>
      <c r="Q24" s="3"/>
      <c r="R24" s="3"/>
      <c r="S24" s="3"/>
      <c r="T24" s="3"/>
      <c r="U24" s="3">
        <v>2376.4276800000002</v>
      </c>
      <c r="V24" s="3"/>
      <c r="W24" s="3"/>
      <c r="X24" s="3"/>
      <c r="Y24" s="3"/>
      <c r="Z24" s="3"/>
      <c r="AA24" s="3"/>
      <c r="AB24" s="3"/>
      <c r="AC24" s="17"/>
      <c r="AD24" s="20">
        <v>92009.10890348272</v>
      </c>
    </row>
    <row r="25" spans="1:30" ht="12.75">
      <c r="A25" s="26" t="s">
        <v>89</v>
      </c>
      <c r="B25" s="30" t="s">
        <v>11</v>
      </c>
      <c r="C25" s="10"/>
      <c r="D25" s="3"/>
      <c r="E25" s="3"/>
      <c r="F25" s="3"/>
      <c r="G25" s="3"/>
      <c r="H25" s="3"/>
      <c r="I25" s="3"/>
      <c r="J25" s="3">
        <v>46443.927318884846</v>
      </c>
      <c r="K25" s="3">
        <v>45300.97062255558</v>
      </c>
      <c r="L25" s="3"/>
      <c r="M25" s="3">
        <v>795.9966966390579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7"/>
      <c r="AD25" s="20">
        <v>92540.89463807947</v>
      </c>
    </row>
    <row r="26" spans="1:30" ht="12.75">
      <c r="A26" s="26" t="s">
        <v>90</v>
      </c>
      <c r="B26" s="30" t="s">
        <v>12</v>
      </c>
      <c r="C26" s="10"/>
      <c r="D26" s="3"/>
      <c r="E26" s="3"/>
      <c r="F26" s="3"/>
      <c r="G26" s="3"/>
      <c r="H26" s="3"/>
      <c r="I26" s="3">
        <v>97815.706090606</v>
      </c>
      <c r="J26" s="3"/>
      <c r="K26" s="3"/>
      <c r="L26" s="3"/>
      <c r="M26" s="3">
        <v>742.6030795447806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7"/>
      <c r="AD26" s="20">
        <v>98558.3091701508</v>
      </c>
    </row>
    <row r="27" spans="1:30" ht="12.75">
      <c r="A27" s="26" t="s">
        <v>91</v>
      </c>
      <c r="B27" s="30" t="s">
        <v>13</v>
      </c>
      <c r="C27" s="10"/>
      <c r="D27" s="3"/>
      <c r="E27" s="3"/>
      <c r="F27" s="3"/>
      <c r="G27" s="3">
        <v>8788.541212225446</v>
      </c>
      <c r="H27" s="3"/>
      <c r="I27" s="3"/>
      <c r="J27" s="3"/>
      <c r="K27" s="3"/>
      <c r="L27" s="3"/>
      <c r="M27" s="3"/>
      <c r="N27" s="3">
        <v>156.4184171497433</v>
      </c>
      <c r="O27" s="3"/>
      <c r="P27" s="3"/>
      <c r="Q27" s="3"/>
      <c r="R27" s="3"/>
      <c r="S27" s="3"/>
      <c r="T27" s="3"/>
      <c r="U27" s="3">
        <v>438.5777371881535</v>
      </c>
      <c r="V27" s="3"/>
      <c r="W27" s="3"/>
      <c r="X27" s="3"/>
      <c r="Y27" s="3"/>
      <c r="Z27" s="3"/>
      <c r="AA27" s="3"/>
      <c r="AB27" s="3"/>
      <c r="AC27" s="17"/>
      <c r="AD27" s="20">
        <v>9383.537366563341</v>
      </c>
    </row>
    <row r="28" spans="1:30" ht="12.75">
      <c r="A28" s="26" t="s">
        <v>92</v>
      </c>
      <c r="B28" s="30" t="s">
        <v>14</v>
      </c>
      <c r="C28" s="10"/>
      <c r="D28" s="3"/>
      <c r="E28" s="3"/>
      <c r="F28" s="3"/>
      <c r="G28" s="3">
        <v>5476.505573456378</v>
      </c>
      <c r="H28" s="3"/>
      <c r="I28" s="3"/>
      <c r="J28" s="3"/>
      <c r="K28" s="3"/>
      <c r="L28" s="3"/>
      <c r="M28" s="3"/>
      <c r="N28" s="3">
        <v>962.4431286334681</v>
      </c>
      <c r="O28" s="3"/>
      <c r="P28" s="3"/>
      <c r="Q28" s="3"/>
      <c r="R28" s="3"/>
      <c r="S28" s="3"/>
      <c r="T28" s="3"/>
      <c r="U28" s="3">
        <v>2698.5705214256227</v>
      </c>
      <c r="V28" s="3"/>
      <c r="W28" s="3"/>
      <c r="X28" s="3"/>
      <c r="Y28" s="3"/>
      <c r="Z28" s="3"/>
      <c r="AA28" s="3"/>
      <c r="AB28" s="3"/>
      <c r="AC28" s="17"/>
      <c r="AD28" s="20">
        <v>9137.519223515468</v>
      </c>
    </row>
    <row r="29" spans="1:30" ht="12.75">
      <c r="A29" s="26" t="s">
        <v>93</v>
      </c>
      <c r="B29" s="30" t="s">
        <v>39</v>
      </c>
      <c r="C29" s="10"/>
      <c r="D29" s="3"/>
      <c r="E29" s="3"/>
      <c r="F29" s="3"/>
      <c r="G29" s="3">
        <v>1412.3638399104775</v>
      </c>
      <c r="H29" s="3">
        <v>307.15074534100734</v>
      </c>
      <c r="I29" s="3"/>
      <c r="J29" s="3"/>
      <c r="K29" s="3"/>
      <c r="L29" s="3"/>
      <c r="M29" s="3">
        <v>214.09827486741852</v>
      </c>
      <c r="N29" s="3">
        <v>2177.4458996830717</v>
      </c>
      <c r="O29" s="3"/>
      <c r="P29" s="3"/>
      <c r="Q29" s="3"/>
      <c r="R29" s="3"/>
      <c r="S29" s="3"/>
      <c r="T29" s="3"/>
      <c r="U29" s="3">
        <v>6105.286787414545</v>
      </c>
      <c r="V29" s="3"/>
      <c r="W29" s="3"/>
      <c r="X29" s="3"/>
      <c r="Y29" s="3"/>
      <c r="Z29" s="3"/>
      <c r="AA29" s="3"/>
      <c r="AB29" s="3"/>
      <c r="AC29" s="17"/>
      <c r="AD29" s="20">
        <v>10216.345547216519</v>
      </c>
    </row>
    <row r="30" spans="1:30" ht="12.75">
      <c r="A30" s="26" t="s">
        <v>94</v>
      </c>
      <c r="B30" s="30" t="s">
        <v>15</v>
      </c>
      <c r="C30" s="10"/>
      <c r="D30" s="3"/>
      <c r="E30" s="3"/>
      <c r="F30" s="3"/>
      <c r="G30" s="3">
        <v>1317.9573424535376</v>
      </c>
      <c r="H30" s="3">
        <v>286.6198982323962</v>
      </c>
      <c r="I30" s="3"/>
      <c r="J30" s="3"/>
      <c r="K30" s="3"/>
      <c r="L30" s="3"/>
      <c r="M30" s="3">
        <v>199.7873249049165</v>
      </c>
      <c r="N30" s="3">
        <v>569.3341417484402</v>
      </c>
      <c r="O30" s="3"/>
      <c r="P30" s="3"/>
      <c r="Q30" s="3"/>
      <c r="R30" s="3"/>
      <c r="S30" s="3"/>
      <c r="T30" s="3"/>
      <c r="U30" s="3">
        <v>1596.3419406868743</v>
      </c>
      <c r="V30" s="3"/>
      <c r="W30" s="3"/>
      <c r="X30" s="3"/>
      <c r="Y30" s="3"/>
      <c r="Z30" s="3"/>
      <c r="AA30" s="3"/>
      <c r="AB30" s="3"/>
      <c r="AC30" s="17"/>
      <c r="AD30" s="20">
        <v>3970.040648026165</v>
      </c>
    </row>
    <row r="31" spans="1:30" ht="12.75">
      <c r="A31" s="26" t="s">
        <v>95</v>
      </c>
      <c r="B31" s="30" t="s">
        <v>40</v>
      </c>
      <c r="C31" s="10"/>
      <c r="D31" s="3"/>
      <c r="E31" s="3"/>
      <c r="F31" s="3"/>
      <c r="G31" s="3">
        <v>578.8811813596282</v>
      </c>
      <c r="H31" s="3">
        <v>125.89092222140346</v>
      </c>
      <c r="I31" s="3"/>
      <c r="J31" s="3"/>
      <c r="K31" s="3"/>
      <c r="L31" s="3"/>
      <c r="M31" s="3">
        <v>87.75179509705191</v>
      </c>
      <c r="N31" s="3">
        <v>472.53960230708935</v>
      </c>
      <c r="O31" s="3"/>
      <c r="P31" s="3"/>
      <c r="Q31" s="3"/>
      <c r="R31" s="3"/>
      <c r="S31" s="3"/>
      <c r="T31" s="3"/>
      <c r="U31" s="3">
        <v>1324.9421218297584</v>
      </c>
      <c r="V31" s="3"/>
      <c r="W31" s="3"/>
      <c r="X31" s="3"/>
      <c r="Y31" s="3"/>
      <c r="Z31" s="3"/>
      <c r="AA31" s="3"/>
      <c r="AB31" s="3"/>
      <c r="AC31" s="17"/>
      <c r="AD31" s="20">
        <v>2590.0056228149315</v>
      </c>
    </row>
    <row r="32" spans="1:30" ht="12.75">
      <c r="A32" s="26" t="s">
        <v>96</v>
      </c>
      <c r="B32" s="30" t="s">
        <v>41</v>
      </c>
      <c r="C32" s="10"/>
      <c r="D32" s="3"/>
      <c r="E32" s="3"/>
      <c r="F32" s="3"/>
      <c r="G32" s="3">
        <v>6730.797765486572</v>
      </c>
      <c r="H32" s="3">
        <v>1463.7655623779117</v>
      </c>
      <c r="I32" s="3"/>
      <c r="J32" s="3"/>
      <c r="K32" s="3"/>
      <c r="L32" s="3"/>
      <c r="M32" s="3">
        <v>1020.3122944322132</v>
      </c>
      <c r="N32" s="3">
        <v>3616.469835469823</v>
      </c>
      <c r="O32" s="3"/>
      <c r="P32" s="3"/>
      <c r="Q32" s="3"/>
      <c r="R32" s="3"/>
      <c r="S32" s="3"/>
      <c r="T32" s="3"/>
      <c r="U32" s="3">
        <v>10140.130465143066</v>
      </c>
      <c r="V32" s="3"/>
      <c r="W32" s="3"/>
      <c r="X32" s="3"/>
      <c r="Y32" s="3"/>
      <c r="Z32" s="3"/>
      <c r="AA32" s="3"/>
      <c r="AB32" s="3"/>
      <c r="AC32" s="17"/>
      <c r="AD32" s="20">
        <v>22971.475922909587</v>
      </c>
    </row>
    <row r="33" spans="1:30" ht="12.75">
      <c r="A33" s="26" t="s">
        <v>97</v>
      </c>
      <c r="B33" s="30" t="s">
        <v>42</v>
      </c>
      <c r="C33" s="10"/>
      <c r="D33" s="3"/>
      <c r="E33" s="3"/>
      <c r="F33" s="3"/>
      <c r="G33" s="3">
        <v>3552.437311748817</v>
      </c>
      <c r="H33" s="3">
        <v>772.5585555560635</v>
      </c>
      <c r="I33" s="3"/>
      <c r="J33" s="3"/>
      <c r="K33" s="3"/>
      <c r="L33" s="3"/>
      <c r="M33" s="3">
        <v>538.5090431572366</v>
      </c>
      <c r="N33" s="3">
        <v>1970.588685034352</v>
      </c>
      <c r="O33" s="3"/>
      <c r="P33" s="3"/>
      <c r="Q33" s="3"/>
      <c r="R33" s="3"/>
      <c r="S33" s="3"/>
      <c r="T33" s="3"/>
      <c r="U33" s="3">
        <v>5525.284951474548</v>
      </c>
      <c r="V33" s="3"/>
      <c r="W33" s="3"/>
      <c r="X33" s="3"/>
      <c r="Y33" s="3"/>
      <c r="Z33" s="3"/>
      <c r="AA33" s="3"/>
      <c r="AB33" s="3"/>
      <c r="AC33" s="17"/>
      <c r="AD33" s="20">
        <v>12359.378546971016</v>
      </c>
    </row>
    <row r="34" spans="1:30" ht="12.75">
      <c r="A34" s="26" t="s">
        <v>98</v>
      </c>
      <c r="B34" s="30" t="s">
        <v>43</v>
      </c>
      <c r="C34" s="10"/>
      <c r="D34" s="3"/>
      <c r="E34" s="3"/>
      <c r="F34" s="3"/>
      <c r="G34" s="3">
        <v>1858.2634401848438</v>
      </c>
      <c r="H34" s="3">
        <v>404.1217882843115</v>
      </c>
      <c r="I34" s="3"/>
      <c r="J34" s="3"/>
      <c r="K34" s="3"/>
      <c r="L34" s="3"/>
      <c r="M34" s="3">
        <v>281.6915765968543</v>
      </c>
      <c r="N34" s="3">
        <v>1272.3842083774923</v>
      </c>
      <c r="O34" s="3"/>
      <c r="P34" s="3"/>
      <c r="Q34" s="3"/>
      <c r="R34" s="3"/>
      <c r="S34" s="3"/>
      <c r="T34" s="3"/>
      <c r="U34" s="3">
        <v>3567.6066611127717</v>
      </c>
      <c r="V34" s="3"/>
      <c r="W34" s="3"/>
      <c r="X34" s="3"/>
      <c r="Y34" s="3"/>
      <c r="Z34" s="3"/>
      <c r="AA34" s="3"/>
      <c r="AB34" s="3"/>
      <c r="AC34" s="17"/>
      <c r="AD34" s="20">
        <v>7384.067674556274</v>
      </c>
    </row>
    <row r="35" spans="1:30" ht="12.75">
      <c r="A35" s="26" t="s">
        <v>99</v>
      </c>
      <c r="B35" s="30" t="s">
        <v>44</v>
      </c>
      <c r="C35" s="10"/>
      <c r="D35" s="3"/>
      <c r="E35" s="3"/>
      <c r="F35" s="3"/>
      <c r="G35" s="3">
        <v>2312.2382782200457</v>
      </c>
      <c r="H35" s="3">
        <v>502.84897594539865</v>
      </c>
      <c r="I35" s="3"/>
      <c r="J35" s="3"/>
      <c r="K35" s="3"/>
      <c r="L35" s="3"/>
      <c r="M35" s="3">
        <v>350.5089924142354</v>
      </c>
      <c r="N35" s="3">
        <v>1186.6967637324942</v>
      </c>
      <c r="O35" s="3"/>
      <c r="P35" s="3">
        <v>551.9039760000001</v>
      </c>
      <c r="Q35" s="3"/>
      <c r="R35" s="3"/>
      <c r="S35" s="3">
        <v>226.96642800000004</v>
      </c>
      <c r="T35" s="3"/>
      <c r="U35" s="3">
        <v>3327.3497510721754</v>
      </c>
      <c r="V35" s="3"/>
      <c r="W35" s="3"/>
      <c r="X35" s="3"/>
      <c r="Y35" s="3"/>
      <c r="Z35" s="3"/>
      <c r="AA35" s="3"/>
      <c r="AB35" s="3"/>
      <c r="AC35" s="17"/>
      <c r="AD35" s="20">
        <v>8458.51316538435</v>
      </c>
    </row>
    <row r="36" spans="1:30" ht="12.75">
      <c r="A36" s="26" t="s">
        <v>100</v>
      </c>
      <c r="B36" s="30" t="s">
        <v>45</v>
      </c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7"/>
      <c r="AD36" s="20"/>
    </row>
    <row r="37" spans="1:30" ht="12.75">
      <c r="A37" s="54" t="s">
        <v>118</v>
      </c>
      <c r="B37" s="31" t="s">
        <v>46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8"/>
      <c r="AD37" s="21"/>
    </row>
    <row r="38" spans="1:30" ht="12.75">
      <c r="A38" s="27" t="s">
        <v>103</v>
      </c>
      <c r="B38" s="28" t="s">
        <v>23</v>
      </c>
      <c r="C38" s="15">
        <v>271748.105856</v>
      </c>
      <c r="D38" s="5">
        <v>443634.249096</v>
      </c>
      <c r="E38" s="5">
        <v>8500.81497713365</v>
      </c>
      <c r="F38" s="5">
        <v>1061291.3748120002</v>
      </c>
      <c r="G38" s="5">
        <v>185046.66009660068</v>
      </c>
      <c r="H38" s="5">
        <v>23976.25187291004</v>
      </c>
      <c r="I38" s="5">
        <v>97815.706090606</v>
      </c>
      <c r="J38" s="5">
        <v>180974.68733488486</v>
      </c>
      <c r="K38" s="5">
        <v>319100.98529055563</v>
      </c>
      <c r="L38" s="5">
        <v>68727.95485200001</v>
      </c>
      <c r="M38" s="5">
        <v>144190.54966373584</v>
      </c>
      <c r="N38" s="5">
        <v>433415.35886400007</v>
      </c>
      <c r="O38" s="5">
        <v>29055.638376000003</v>
      </c>
      <c r="P38" s="5">
        <v>551.9039760000001</v>
      </c>
      <c r="Q38" s="5"/>
      <c r="R38" s="5"/>
      <c r="S38" s="5">
        <v>226.96642800000004</v>
      </c>
      <c r="T38" s="5">
        <v>1718.6395320000004</v>
      </c>
      <c r="U38" s="5">
        <v>287997.83028</v>
      </c>
      <c r="V38" s="5">
        <v>12589.581995999995</v>
      </c>
      <c r="W38" s="5"/>
      <c r="X38" s="5">
        <v>86451.55848</v>
      </c>
      <c r="Y38" s="5">
        <v>3239.369028</v>
      </c>
      <c r="Z38" s="5">
        <v>4938.037523999999</v>
      </c>
      <c r="AA38" s="5">
        <v>223.24017600000002</v>
      </c>
      <c r="AB38" s="5"/>
      <c r="AC38" s="19">
        <v>84701.30860800002</v>
      </c>
      <c r="AD38" s="1">
        <v>3750116.7732104273</v>
      </c>
    </row>
    <row r="39" spans="1:2" ht="12.75">
      <c r="A39" s="22"/>
      <c r="B39" s="22"/>
    </row>
    <row r="40" spans="1:30" ht="12.75">
      <c r="A40" s="27" t="s">
        <v>101</v>
      </c>
      <c r="B40" s="28" t="s">
        <v>16</v>
      </c>
      <c r="C40" s="11">
        <v>22141.849932</v>
      </c>
      <c r="D40" s="5">
        <v>32448.202415999996</v>
      </c>
      <c r="E40" s="5">
        <v>644.641596</v>
      </c>
      <c r="F40" s="5"/>
      <c r="G40" s="5">
        <v>39530.293372844135</v>
      </c>
      <c r="H40" s="5">
        <v>104008.07191863588</v>
      </c>
      <c r="I40" s="5"/>
      <c r="J40" s="5"/>
      <c r="K40" s="5">
        <v>23840.016012</v>
      </c>
      <c r="L40" s="5"/>
      <c r="M40" s="5">
        <v>140450.4478589729</v>
      </c>
      <c r="N40" s="5">
        <v>125581.68435600001</v>
      </c>
      <c r="O40" s="5"/>
      <c r="P40" s="5"/>
      <c r="Q40" s="5"/>
      <c r="R40" s="5"/>
      <c r="S40" s="5"/>
      <c r="T40" s="5">
        <v>259942.04161200003</v>
      </c>
      <c r="U40" s="5">
        <v>84820.464936</v>
      </c>
      <c r="V40" s="5"/>
      <c r="W40" s="5"/>
      <c r="X40" s="5"/>
      <c r="Y40" s="5">
        <v>28761.473808000002</v>
      </c>
      <c r="Z40" s="5">
        <v>7073.6404680000005</v>
      </c>
      <c r="AA40" s="5"/>
      <c r="AB40" s="5"/>
      <c r="AC40" s="19"/>
      <c r="AD40" s="1">
        <v>869242.8282864528</v>
      </c>
    </row>
    <row r="41" spans="1:30" ht="12.75">
      <c r="A41" s="22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27" t="s">
        <v>102</v>
      </c>
      <c r="B42" s="28" t="s">
        <v>26</v>
      </c>
      <c r="C42" s="11">
        <v>293889.95578799996</v>
      </c>
      <c r="D42" s="5">
        <v>476082.451512</v>
      </c>
      <c r="E42" s="5">
        <v>9145.45657313365</v>
      </c>
      <c r="F42" s="5">
        <v>1061291.3748120002</v>
      </c>
      <c r="G42" s="5">
        <v>224576.95346944482</v>
      </c>
      <c r="H42" s="5">
        <v>127984.32379154592</v>
      </c>
      <c r="I42" s="5">
        <v>97815.706090606</v>
      </c>
      <c r="J42" s="5">
        <v>180974.68733488486</v>
      </c>
      <c r="K42" s="5">
        <v>342941.0013025556</v>
      </c>
      <c r="L42" s="5">
        <v>68727.95485200001</v>
      </c>
      <c r="M42" s="5">
        <v>284640.9975227087</v>
      </c>
      <c r="N42" s="5">
        <v>558997.0432200001</v>
      </c>
      <c r="O42" s="5">
        <v>29055.638376000003</v>
      </c>
      <c r="P42" s="5">
        <v>551.9039760000001</v>
      </c>
      <c r="Q42" s="5"/>
      <c r="R42" s="5"/>
      <c r="S42" s="5">
        <v>226.96642800000004</v>
      </c>
      <c r="T42" s="5">
        <v>261660.68114400003</v>
      </c>
      <c r="U42" s="5">
        <v>372818.295216</v>
      </c>
      <c r="V42" s="5">
        <v>12589.581995999995</v>
      </c>
      <c r="W42" s="5"/>
      <c r="X42" s="5">
        <v>86451.55848</v>
      </c>
      <c r="Y42" s="5">
        <v>32000.842836000003</v>
      </c>
      <c r="Z42" s="5">
        <v>12011.677992</v>
      </c>
      <c r="AA42" s="5">
        <v>223.24017600000002</v>
      </c>
      <c r="AB42" s="5"/>
      <c r="AC42" s="19">
        <v>84701.30860800002</v>
      </c>
      <c r="AD42" s="1">
        <v>4619359.60149688</v>
      </c>
    </row>
    <row r="43" spans="3:29" ht="12.75">
      <c r="C43" s="56">
        <f>C42/$AD$42</f>
        <v>0.06362136337962657</v>
      </c>
      <c r="D43" s="56">
        <f aca="true" t="shared" si="0" ref="D43:AC43">D42/$AD$42</f>
        <v>0.10306243561504237</v>
      </c>
      <c r="E43" s="55">
        <f t="shared" si="0"/>
        <v>0.0019798104850226664</v>
      </c>
      <c r="F43" s="56">
        <f t="shared" si="0"/>
        <v>0.22974859425711178</v>
      </c>
      <c r="G43" s="56">
        <f t="shared" si="0"/>
        <v>0.048616469130628365</v>
      </c>
      <c r="H43" s="56">
        <f t="shared" si="0"/>
        <v>0.027706075047734594</v>
      </c>
      <c r="I43" s="56">
        <f t="shared" si="0"/>
        <v>0.021175165938349838</v>
      </c>
      <c r="J43" s="55">
        <f t="shared" si="0"/>
        <v>0.03917744080288552</v>
      </c>
      <c r="K43" s="55">
        <f t="shared" si="0"/>
        <v>0.07423994468658109</v>
      </c>
      <c r="L43" s="55">
        <f t="shared" si="0"/>
        <v>0.014878243042548379</v>
      </c>
      <c r="M43" s="55">
        <f t="shared" si="0"/>
        <v>0.06161914682512967</v>
      </c>
      <c r="N43" s="56">
        <f t="shared" si="0"/>
        <v>0.12101180497808829</v>
      </c>
      <c r="O43" s="55">
        <f t="shared" si="0"/>
        <v>0.006289971096120049</v>
      </c>
      <c r="P43" s="55">
        <f t="shared" si="0"/>
        <v>0.00011947629619940357</v>
      </c>
      <c r="Q43" s="55">
        <f t="shared" si="0"/>
        <v>0</v>
      </c>
      <c r="R43" s="55">
        <f t="shared" si="0"/>
        <v>0</v>
      </c>
      <c r="S43" s="55">
        <f t="shared" si="0"/>
        <v>4.9133743111589047E-05</v>
      </c>
      <c r="T43" s="55">
        <f t="shared" si="0"/>
        <v>0.05664436279418693</v>
      </c>
      <c r="U43" s="55">
        <f t="shared" si="0"/>
        <v>0.08070778795727229</v>
      </c>
      <c r="V43" s="55">
        <f t="shared" si="0"/>
        <v>0.002725395527103022</v>
      </c>
      <c r="W43" s="55">
        <f t="shared" si="0"/>
        <v>0</v>
      </c>
      <c r="X43" s="55">
        <f t="shared" si="0"/>
        <v>0.018715052721157675</v>
      </c>
      <c r="Y43" s="55">
        <f t="shared" si="0"/>
        <v>0.006927549616537819</v>
      </c>
      <c r="Z43" s="55">
        <f t="shared" si="0"/>
        <v>0.002600290739025314</v>
      </c>
      <c r="AA43" s="55">
        <f t="shared" si="0"/>
        <v>4.832708324497192E-05</v>
      </c>
      <c r="AB43" s="55">
        <f t="shared" si="0"/>
        <v>0</v>
      </c>
      <c r="AC43" s="55">
        <f t="shared" si="0"/>
        <v>0.01833615823729181</v>
      </c>
    </row>
    <row r="44" spans="9:11" ht="12.75">
      <c r="I44" s="7"/>
      <c r="K44" s="6"/>
    </row>
    <row r="45" spans="4:11" ht="12.75">
      <c r="D45" s="57">
        <f>C43+D43</f>
        <v>0.16668379899466895</v>
      </c>
      <c r="E45" s="58"/>
      <c r="F45" s="57">
        <f>D45+F43</f>
        <v>0.3964323932517807</v>
      </c>
      <c r="H45" s="57">
        <f>SUM(G43:I43)</f>
        <v>0.0974977101167128</v>
      </c>
      <c r="I45" s="7"/>
      <c r="K45" s="6"/>
    </row>
    <row r="46" spans="9:11" ht="12.75">
      <c r="I46" s="7"/>
      <c r="K46" s="6"/>
    </row>
    <row r="47" spans="8:11" ht="12.75">
      <c r="H47" s="57">
        <f>SUM(F43:M43)</f>
        <v>0.5171610797309693</v>
      </c>
      <c r="I47" s="7"/>
      <c r="K47" s="6"/>
    </row>
    <row r="48" spans="9:11" ht="12.75">
      <c r="I48" s="7"/>
      <c r="K48" s="6"/>
    </row>
    <row r="49" spans="9:11" ht="12.75">
      <c r="I49" s="7"/>
      <c r="K49" s="6"/>
    </row>
    <row r="50" spans="9:11" ht="12.75">
      <c r="I50" s="7"/>
      <c r="K50" s="6"/>
    </row>
    <row r="51" spans="9:11" ht="12.75">
      <c r="I51" s="7"/>
      <c r="K51" s="6"/>
    </row>
    <row r="52" spans="9:11" ht="12.75">
      <c r="I52" s="7"/>
      <c r="K52" s="6"/>
    </row>
    <row r="53" spans="9:11" ht="12.75">
      <c r="I53" s="7"/>
      <c r="K53" s="6"/>
    </row>
    <row r="54" spans="9:11" ht="12.75">
      <c r="I54" s="7"/>
      <c r="K54" s="6"/>
    </row>
    <row r="55" spans="9:11" ht="12.75">
      <c r="I55" s="7"/>
      <c r="K55" s="6"/>
    </row>
    <row r="56" spans="9:11" ht="12.75">
      <c r="I56" s="7"/>
      <c r="K56" s="6"/>
    </row>
    <row r="58" spans="9:11" ht="12.75">
      <c r="I58" s="7"/>
      <c r="K58" s="6"/>
    </row>
    <row r="59" spans="9:11" ht="12.75">
      <c r="I59" s="7"/>
      <c r="K59" s="6"/>
    </row>
    <row r="63" spans="9:11" ht="12.75">
      <c r="I63" s="7"/>
      <c r="K63" s="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3"/>
  <sheetViews>
    <sheetView zoomScale="85" zoomScaleNormal="85" zoomScalePageLayoutView="0" workbookViewId="0" topLeftCell="A1">
      <pane xSplit="1" ySplit="1" topLeftCell="B29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140625" defaultRowHeight="12.75"/>
  <cols>
    <col min="1" max="1" width="27.7109375" style="9" customWidth="1"/>
    <col min="2" max="2" width="11.421875" style="0" customWidth="1"/>
    <col min="3" max="3" width="10.00390625" style="0" customWidth="1"/>
    <col min="5" max="5" width="10.00390625" style="0" customWidth="1"/>
    <col min="13" max="13" width="10.7109375" style="0" customWidth="1"/>
  </cols>
  <sheetData>
    <row r="1" spans="3:30" ht="12.75">
      <c r="C1" s="23" t="s">
        <v>48</v>
      </c>
      <c r="D1" s="24" t="s">
        <v>49</v>
      </c>
      <c r="E1" s="5" t="s">
        <v>64</v>
      </c>
      <c r="F1" s="24" t="s">
        <v>50</v>
      </c>
      <c r="G1" s="24" t="s">
        <v>51</v>
      </c>
      <c r="H1" s="24" t="s">
        <v>52</v>
      </c>
      <c r="I1" s="24" t="s">
        <v>53</v>
      </c>
      <c r="J1" s="24" t="s">
        <v>27</v>
      </c>
      <c r="K1" s="24" t="s">
        <v>54</v>
      </c>
      <c r="L1" s="24" t="s">
        <v>55</v>
      </c>
      <c r="M1" s="24" t="s">
        <v>56</v>
      </c>
      <c r="N1" s="24" t="s">
        <v>20</v>
      </c>
      <c r="O1" s="24" t="s">
        <v>57</v>
      </c>
      <c r="P1" s="24" t="s">
        <v>58</v>
      </c>
      <c r="Q1" s="24" t="s">
        <v>25</v>
      </c>
      <c r="R1" s="24" t="s">
        <v>24</v>
      </c>
      <c r="S1" s="24" t="s">
        <v>59</v>
      </c>
      <c r="T1" s="24" t="s">
        <v>60</v>
      </c>
      <c r="U1" s="24" t="s">
        <v>17</v>
      </c>
      <c r="V1" s="24" t="s">
        <v>61</v>
      </c>
      <c r="W1" s="24" t="s">
        <v>21</v>
      </c>
      <c r="X1" s="24" t="s">
        <v>19</v>
      </c>
      <c r="Y1" s="24" t="s">
        <v>18</v>
      </c>
      <c r="Z1" s="24" t="s">
        <v>62</v>
      </c>
      <c r="AA1" s="24" t="s">
        <v>22</v>
      </c>
      <c r="AB1" s="24" t="s">
        <v>63</v>
      </c>
      <c r="AC1" s="8" t="s">
        <v>65</v>
      </c>
      <c r="AD1" s="12" t="s">
        <v>104</v>
      </c>
    </row>
    <row r="2" spans="1:30" ht="12.75">
      <c r="A2" s="25" t="s">
        <v>66</v>
      </c>
      <c r="B2" s="29" t="s">
        <v>28</v>
      </c>
      <c r="C2" s="10"/>
      <c r="D2" s="2"/>
      <c r="E2" s="2"/>
      <c r="F2" s="2"/>
      <c r="G2" s="2">
        <v>40214.39340494299</v>
      </c>
      <c r="H2" s="2">
        <v>7695.941346215761</v>
      </c>
      <c r="I2" s="2"/>
      <c r="J2" s="2">
        <v>120813.589044</v>
      </c>
      <c r="K2" s="2"/>
      <c r="L2" s="2"/>
      <c r="M2" s="2">
        <v>4301.346532433243</v>
      </c>
      <c r="N2" s="2"/>
      <c r="O2" s="2"/>
      <c r="P2" s="2"/>
      <c r="Q2" s="2"/>
      <c r="R2" s="2"/>
      <c r="S2" s="2"/>
      <c r="T2" s="2">
        <v>6.420521121496152</v>
      </c>
      <c r="U2" s="2">
        <v>12566.26152</v>
      </c>
      <c r="V2" s="2"/>
      <c r="W2" s="2"/>
      <c r="X2" s="2"/>
      <c r="Y2" s="2"/>
      <c r="Z2" s="2"/>
      <c r="AA2" s="2"/>
      <c r="AB2" s="2"/>
      <c r="AC2" s="16"/>
      <c r="AD2" s="4">
        <v>185597.95236871345</v>
      </c>
    </row>
    <row r="3" spans="1:30" ht="12.75">
      <c r="A3" s="26" t="s">
        <v>67</v>
      </c>
      <c r="B3" s="30" t="s">
        <v>29</v>
      </c>
      <c r="C3" s="10">
        <v>6794.663676008363</v>
      </c>
      <c r="D3" s="3">
        <v>2411.112263633725</v>
      </c>
      <c r="E3" s="3">
        <v>410.2852990587623</v>
      </c>
      <c r="F3" s="3"/>
      <c r="G3" s="3">
        <v>647.0537957352049</v>
      </c>
      <c r="H3" s="3">
        <v>123.82850114586905</v>
      </c>
      <c r="I3" s="3"/>
      <c r="J3" s="3">
        <v>438.42264651493025</v>
      </c>
      <c r="K3" s="3">
        <v>9173.015227220692</v>
      </c>
      <c r="L3" s="3">
        <v>2.2597525881777107</v>
      </c>
      <c r="M3" s="3">
        <v>2282.822446889313</v>
      </c>
      <c r="N3" s="3">
        <v>1004.4647480432724</v>
      </c>
      <c r="O3" s="3"/>
      <c r="P3" s="3"/>
      <c r="Q3" s="3"/>
      <c r="R3" s="3"/>
      <c r="S3" s="3"/>
      <c r="T3" s="3"/>
      <c r="U3" s="3">
        <v>4099.17586153935</v>
      </c>
      <c r="V3" s="3">
        <v>247.2052903673879</v>
      </c>
      <c r="W3" s="3"/>
      <c r="X3" s="3">
        <v>0.21574301456774883</v>
      </c>
      <c r="Y3" s="3"/>
      <c r="Z3" s="3">
        <v>70.87182047342391</v>
      </c>
      <c r="AA3" s="3">
        <v>0.00397682976161749</v>
      </c>
      <c r="AB3" s="3"/>
      <c r="AC3" s="17"/>
      <c r="AD3" s="20">
        <v>27705.401049062806</v>
      </c>
    </row>
    <row r="4" spans="1:30" ht="12.75">
      <c r="A4" s="26" t="s">
        <v>68</v>
      </c>
      <c r="B4" s="30" t="s">
        <v>30</v>
      </c>
      <c r="C4" s="10">
        <v>3976.9118607997093</v>
      </c>
      <c r="D4" s="3">
        <v>16606.230444</v>
      </c>
      <c r="E4" s="3">
        <v>2197.6513200000004</v>
      </c>
      <c r="F4" s="3"/>
      <c r="G4" s="3">
        <v>3065.063530467788</v>
      </c>
      <c r="H4" s="3">
        <v>586.5698113453502</v>
      </c>
      <c r="I4" s="3"/>
      <c r="J4" s="3">
        <v>661.7160643025761</v>
      </c>
      <c r="K4" s="3">
        <v>14758.512569455506</v>
      </c>
      <c r="L4" s="3">
        <v>1824.29510571987</v>
      </c>
      <c r="M4" s="3">
        <v>2925.3230313060544</v>
      </c>
      <c r="N4" s="3">
        <v>23342.908188465055</v>
      </c>
      <c r="O4" s="3"/>
      <c r="P4" s="3"/>
      <c r="Q4" s="3"/>
      <c r="R4" s="3"/>
      <c r="S4" s="3"/>
      <c r="T4" s="3"/>
      <c r="U4" s="3">
        <v>11500.469712000002</v>
      </c>
      <c r="V4" s="3">
        <v>1462.1011036604348</v>
      </c>
      <c r="W4" s="3"/>
      <c r="X4" s="3">
        <v>174.16903409172824</v>
      </c>
      <c r="Y4" s="3"/>
      <c r="Z4" s="3">
        <v>419.17293427910965</v>
      </c>
      <c r="AA4" s="3">
        <v>3.2104891076816267</v>
      </c>
      <c r="AB4" s="3"/>
      <c r="AC4" s="17"/>
      <c r="AD4" s="20">
        <v>83504.30519900085</v>
      </c>
    </row>
    <row r="5" spans="1:30" ht="12.75">
      <c r="A5" s="26" t="s">
        <v>69</v>
      </c>
      <c r="B5" s="30" t="s">
        <v>31</v>
      </c>
      <c r="C5" s="10">
        <v>3571.2679943087205</v>
      </c>
      <c r="D5" s="3">
        <v>5085.590818251374</v>
      </c>
      <c r="E5" s="3">
        <v>1936.800396548702</v>
      </c>
      <c r="F5" s="3"/>
      <c r="G5" s="3">
        <v>6355.565453034162</v>
      </c>
      <c r="H5" s="3">
        <v>1216.282400583818</v>
      </c>
      <c r="I5" s="3"/>
      <c r="J5" s="3">
        <v>2098.775012290172</v>
      </c>
      <c r="K5" s="3">
        <v>24312.667937339767</v>
      </c>
      <c r="L5" s="3">
        <v>2810.5547654640495</v>
      </c>
      <c r="M5" s="3">
        <v>8978.603128018243</v>
      </c>
      <c r="N5" s="3">
        <v>42800.179278381285</v>
      </c>
      <c r="O5" s="3"/>
      <c r="P5" s="3"/>
      <c r="Q5" s="3"/>
      <c r="R5" s="3"/>
      <c r="S5" s="3"/>
      <c r="T5" s="3"/>
      <c r="U5" s="3">
        <v>35402.125073938994</v>
      </c>
      <c r="V5" s="3">
        <v>3516.6391666277177</v>
      </c>
      <c r="W5" s="3"/>
      <c r="X5" s="3">
        <v>268.3291794337272</v>
      </c>
      <c r="Y5" s="3"/>
      <c r="Z5" s="3">
        <v>1008.1929044344189</v>
      </c>
      <c r="AA5" s="3">
        <v>4.946159989561792</v>
      </c>
      <c r="AB5" s="3"/>
      <c r="AC5" s="17"/>
      <c r="AD5" s="20">
        <v>139366.5196686447</v>
      </c>
    </row>
    <row r="6" spans="1:30" ht="12.75">
      <c r="A6" s="26" t="s">
        <v>70</v>
      </c>
      <c r="B6" s="30" t="s">
        <v>0</v>
      </c>
      <c r="C6" s="10">
        <v>81.16902728549087</v>
      </c>
      <c r="D6" s="3">
        <v>115.58708574862654</v>
      </c>
      <c r="E6" s="3">
        <v>174.25609083020095</v>
      </c>
      <c r="F6" s="3"/>
      <c r="G6" s="3">
        <v>362.7892930746786</v>
      </c>
      <c r="H6" s="3">
        <v>69.42800535180085</v>
      </c>
      <c r="I6" s="3"/>
      <c r="J6" s="3">
        <v>186.25506775869172</v>
      </c>
      <c r="K6" s="3">
        <v>1081.6976332890517</v>
      </c>
      <c r="L6" s="3">
        <v>5.618599511357355</v>
      </c>
      <c r="M6" s="3">
        <v>780.137175807588</v>
      </c>
      <c r="N6" s="3">
        <v>501.5465725359521</v>
      </c>
      <c r="O6" s="3"/>
      <c r="P6" s="3"/>
      <c r="Q6" s="3"/>
      <c r="R6" s="3"/>
      <c r="S6" s="3"/>
      <c r="T6" s="3"/>
      <c r="U6" s="3">
        <v>1500.916278061005</v>
      </c>
      <c r="V6" s="3">
        <v>149.0922072681993</v>
      </c>
      <c r="W6" s="3"/>
      <c r="X6" s="3">
        <v>0.5364187223728889</v>
      </c>
      <c r="Y6" s="3"/>
      <c r="Z6" s="3">
        <v>42.74356803527489</v>
      </c>
      <c r="AA6" s="3">
        <v>0.009887902716550948</v>
      </c>
      <c r="AB6" s="3"/>
      <c r="AC6" s="17"/>
      <c r="AD6" s="20">
        <v>5051.782911183007</v>
      </c>
    </row>
    <row r="7" spans="1:30" ht="12.75">
      <c r="A7" s="26" t="s">
        <v>71</v>
      </c>
      <c r="B7" s="30" t="s">
        <v>1</v>
      </c>
      <c r="C7" s="10">
        <v>48146.37629846883</v>
      </c>
      <c r="D7" s="3">
        <v>1793.9112248651045</v>
      </c>
      <c r="E7" s="3">
        <v>53.2688638144236</v>
      </c>
      <c r="F7" s="3"/>
      <c r="G7" s="3">
        <v>606.0772867768003</v>
      </c>
      <c r="H7" s="3">
        <v>115.98671160695721</v>
      </c>
      <c r="I7" s="3"/>
      <c r="J7" s="3">
        <v>56.91898568002671</v>
      </c>
      <c r="K7" s="3">
        <v>1189.6545335418061</v>
      </c>
      <c r="L7" s="3"/>
      <c r="M7" s="3">
        <v>290.8413843844757</v>
      </c>
      <c r="N7" s="3">
        <v>1257.8155748292033</v>
      </c>
      <c r="O7" s="3"/>
      <c r="P7" s="3"/>
      <c r="Q7" s="3"/>
      <c r="R7" s="3"/>
      <c r="S7" s="3"/>
      <c r="T7" s="3">
        <v>159.01521599327415</v>
      </c>
      <c r="U7" s="3">
        <v>2257.606296</v>
      </c>
      <c r="V7" s="3">
        <v>317.8253914282091</v>
      </c>
      <c r="W7" s="3"/>
      <c r="X7" s="3"/>
      <c r="Y7" s="3"/>
      <c r="Z7" s="3">
        <v>91.11805030434441</v>
      </c>
      <c r="AA7" s="3"/>
      <c r="AB7" s="3"/>
      <c r="AC7" s="17"/>
      <c r="AD7" s="20">
        <v>56336.41581769346</v>
      </c>
    </row>
    <row r="8" spans="1:30" ht="12.75">
      <c r="A8" s="26" t="s">
        <v>72</v>
      </c>
      <c r="B8" s="30" t="s">
        <v>32</v>
      </c>
      <c r="C8" s="10">
        <v>622.5710435220427</v>
      </c>
      <c r="D8" s="3">
        <v>208.98670888894497</v>
      </c>
      <c r="E8" s="3">
        <v>146.49613200000002</v>
      </c>
      <c r="F8" s="3"/>
      <c r="G8" s="3">
        <v>678.7586499420497</v>
      </c>
      <c r="H8" s="3">
        <v>129.89594808978364</v>
      </c>
      <c r="I8" s="3"/>
      <c r="J8" s="3">
        <v>239.87137304318117</v>
      </c>
      <c r="K8" s="3">
        <v>9901.779585714772</v>
      </c>
      <c r="L8" s="3">
        <v>246.36816983181893</v>
      </c>
      <c r="M8" s="3">
        <v>1022.5559650218806</v>
      </c>
      <c r="N8" s="3">
        <v>4568.529981527065</v>
      </c>
      <c r="O8" s="3"/>
      <c r="P8" s="3"/>
      <c r="Q8" s="3"/>
      <c r="R8" s="3"/>
      <c r="S8" s="3"/>
      <c r="T8" s="3">
        <v>891.3963188852299</v>
      </c>
      <c r="U8" s="3">
        <v>4327.9788960000005</v>
      </c>
      <c r="V8" s="3">
        <v>1545.8333930321985</v>
      </c>
      <c r="W8" s="3"/>
      <c r="X8" s="3">
        <v>23.521252694268735</v>
      </c>
      <c r="Y8" s="3"/>
      <c r="Z8" s="3">
        <v>443.1783257954689</v>
      </c>
      <c r="AA8" s="3">
        <v>0.43357147823536846</v>
      </c>
      <c r="AB8" s="3"/>
      <c r="AC8" s="17"/>
      <c r="AD8" s="20">
        <v>24998.155315466945</v>
      </c>
    </row>
    <row r="9" spans="1:30" ht="12.75">
      <c r="A9" s="26" t="s">
        <v>73</v>
      </c>
      <c r="B9" s="30" t="s">
        <v>2</v>
      </c>
      <c r="C9" s="10">
        <v>54.80114057722691</v>
      </c>
      <c r="D9" s="3">
        <v>25.078932000000002</v>
      </c>
      <c r="E9" s="3"/>
      <c r="F9" s="3">
        <v>1090151.573364</v>
      </c>
      <c r="G9" s="3">
        <v>91.36142640020596</v>
      </c>
      <c r="H9" s="3">
        <v>17.48409261834519</v>
      </c>
      <c r="I9" s="3"/>
      <c r="J9" s="3"/>
      <c r="K9" s="3">
        <v>42960.001176000005</v>
      </c>
      <c r="L9" s="3"/>
      <c r="M9" s="3">
        <v>35427.32243608743</v>
      </c>
      <c r="N9" s="3">
        <v>2160.2631960000003</v>
      </c>
      <c r="O9" s="3">
        <v>1911.372732566295</v>
      </c>
      <c r="P9" s="3"/>
      <c r="Q9" s="3"/>
      <c r="R9" s="3"/>
      <c r="S9" s="3"/>
      <c r="T9" s="3"/>
      <c r="U9" s="3">
        <v>2811.0761338163443</v>
      </c>
      <c r="V9" s="3"/>
      <c r="W9" s="3"/>
      <c r="X9" s="3"/>
      <c r="Y9" s="3"/>
      <c r="Z9" s="3"/>
      <c r="AA9" s="3"/>
      <c r="AB9" s="3"/>
      <c r="AC9" s="17">
        <v>739.59822</v>
      </c>
      <c r="AD9" s="20">
        <v>1176349.932850066</v>
      </c>
    </row>
    <row r="10" spans="1:30" ht="12.75">
      <c r="A10" s="26" t="s">
        <v>74</v>
      </c>
      <c r="B10" s="30" t="s">
        <v>3</v>
      </c>
      <c r="C10" s="10">
        <v>29570.03284708285</v>
      </c>
      <c r="D10" s="3">
        <v>1879.956936</v>
      </c>
      <c r="E10" s="3">
        <v>718.4364622762458</v>
      </c>
      <c r="F10" s="3"/>
      <c r="G10" s="3">
        <v>736.9921101093877</v>
      </c>
      <c r="H10" s="3">
        <v>1901.0453648211715</v>
      </c>
      <c r="I10" s="3"/>
      <c r="J10" s="3">
        <v>784.1023067429093</v>
      </c>
      <c r="K10" s="3">
        <v>42460.701467143954</v>
      </c>
      <c r="L10" s="3">
        <v>68942.84067724957</v>
      </c>
      <c r="M10" s="3">
        <v>6177.0885218673275</v>
      </c>
      <c r="N10" s="3">
        <v>46602.93180931854</v>
      </c>
      <c r="O10" s="3"/>
      <c r="P10" s="3"/>
      <c r="Q10" s="3"/>
      <c r="R10" s="3"/>
      <c r="S10" s="3"/>
      <c r="T10" s="3"/>
      <c r="U10" s="3">
        <v>10207.837080000001</v>
      </c>
      <c r="V10" s="3">
        <v>722.0092401437886</v>
      </c>
      <c r="W10" s="3"/>
      <c r="X10" s="3">
        <v>150.73301163978002</v>
      </c>
      <c r="Y10" s="3"/>
      <c r="Z10" s="3">
        <v>206.994393896573</v>
      </c>
      <c r="AA10" s="3">
        <v>2.7784886938208304</v>
      </c>
      <c r="AB10" s="3"/>
      <c r="AC10" s="17"/>
      <c r="AD10" s="20">
        <v>211064.4807169859</v>
      </c>
    </row>
    <row r="11" spans="1:30" ht="12.75">
      <c r="A11" s="26" t="s">
        <v>75</v>
      </c>
      <c r="B11" s="30" t="s">
        <v>4</v>
      </c>
      <c r="C11" s="10">
        <v>32241.222397184745</v>
      </c>
      <c r="D11" s="3">
        <v>1201.2255674975663</v>
      </c>
      <c r="E11" s="3">
        <v>211.55852547890697</v>
      </c>
      <c r="F11" s="3"/>
      <c r="G11" s="3">
        <v>809.8172070185369</v>
      </c>
      <c r="H11" s="3">
        <v>154.97699203402325</v>
      </c>
      <c r="I11" s="3"/>
      <c r="J11" s="3">
        <v>228.53431273988758</v>
      </c>
      <c r="K11" s="3">
        <v>5789.750548941991</v>
      </c>
      <c r="L11" s="3">
        <v>238.14263573460113</v>
      </c>
      <c r="M11" s="3">
        <v>991.4246508200772</v>
      </c>
      <c r="N11" s="3">
        <v>7254.689336643242</v>
      </c>
      <c r="O11" s="3"/>
      <c r="P11" s="3"/>
      <c r="Q11" s="3"/>
      <c r="R11" s="3"/>
      <c r="S11" s="3"/>
      <c r="T11" s="3"/>
      <c r="U11" s="3">
        <v>24860.112676656583</v>
      </c>
      <c r="V11" s="3">
        <v>1137.2330659755967</v>
      </c>
      <c r="W11" s="3"/>
      <c r="X11" s="3">
        <v>22.735944810632397</v>
      </c>
      <c r="Y11" s="3"/>
      <c r="Z11" s="3">
        <v>326.03581245564095</v>
      </c>
      <c r="AA11" s="3">
        <v>0.4190957568780166</v>
      </c>
      <c r="AB11" s="3"/>
      <c r="AC11" s="17"/>
      <c r="AD11" s="20">
        <v>75467.8787697489</v>
      </c>
    </row>
    <row r="12" spans="1:30" ht="12.75">
      <c r="A12" s="26" t="s">
        <v>76</v>
      </c>
      <c r="B12" s="30" t="s">
        <v>5</v>
      </c>
      <c r="C12" s="10">
        <v>30421.759519178057</v>
      </c>
      <c r="D12" s="3">
        <v>28003.360607136114</v>
      </c>
      <c r="E12" s="3">
        <v>2490.685452</v>
      </c>
      <c r="F12" s="3"/>
      <c r="G12" s="3">
        <v>1071.9077038115295</v>
      </c>
      <c r="H12" s="3">
        <v>205.1339860836089</v>
      </c>
      <c r="I12" s="3"/>
      <c r="J12" s="3">
        <v>92.30348652420048</v>
      </c>
      <c r="K12" s="3">
        <v>5210.86755207836</v>
      </c>
      <c r="L12" s="3">
        <v>682.1896139518371</v>
      </c>
      <c r="M12" s="3">
        <v>1609.8604433574628</v>
      </c>
      <c r="N12" s="3">
        <v>21950.41569388549</v>
      </c>
      <c r="O12" s="3"/>
      <c r="P12" s="3"/>
      <c r="Q12" s="3"/>
      <c r="R12" s="3"/>
      <c r="S12" s="3"/>
      <c r="T12" s="3"/>
      <c r="U12" s="3">
        <v>17747.593992000002</v>
      </c>
      <c r="V12" s="3">
        <v>1595.4011517136423</v>
      </c>
      <c r="W12" s="3"/>
      <c r="X12" s="3">
        <v>65.129981304486</v>
      </c>
      <c r="Y12" s="3"/>
      <c r="Z12" s="3">
        <v>457.3890139620548</v>
      </c>
      <c r="AA12" s="3">
        <v>1.2005526507739357</v>
      </c>
      <c r="AB12" s="3"/>
      <c r="AC12" s="17"/>
      <c r="AD12" s="20">
        <v>111605.19874963761</v>
      </c>
    </row>
    <row r="13" spans="1:30" ht="12.75">
      <c r="A13" s="26" t="s">
        <v>77</v>
      </c>
      <c r="B13" s="30" t="s">
        <v>33</v>
      </c>
      <c r="C13" s="10">
        <v>131551.0652897483</v>
      </c>
      <c r="D13" s="3">
        <v>8908.994200362642</v>
      </c>
      <c r="E13" s="3">
        <v>130.54555289268762</v>
      </c>
      <c r="F13" s="3"/>
      <c r="G13" s="3">
        <v>2110.4478851503586</v>
      </c>
      <c r="H13" s="3">
        <v>403.8823357302182</v>
      </c>
      <c r="I13" s="3"/>
      <c r="J13" s="3">
        <v>393.9773458883713</v>
      </c>
      <c r="K13" s="3">
        <v>28949.205956939444</v>
      </c>
      <c r="L13" s="3">
        <v>6.357641407809861</v>
      </c>
      <c r="M13" s="3">
        <v>2470.575495522632</v>
      </c>
      <c r="N13" s="3">
        <v>19184.01938648737</v>
      </c>
      <c r="O13" s="3">
        <v>27535.312763433707</v>
      </c>
      <c r="P13" s="3"/>
      <c r="Q13" s="3"/>
      <c r="R13" s="3"/>
      <c r="S13" s="3"/>
      <c r="T13" s="3"/>
      <c r="U13" s="3">
        <v>43215.37779705749</v>
      </c>
      <c r="V13" s="3">
        <v>4437.486384117416</v>
      </c>
      <c r="W13" s="3"/>
      <c r="X13" s="3">
        <v>0.6069765026656007</v>
      </c>
      <c r="Y13" s="3"/>
      <c r="Z13" s="3">
        <v>1272.1925890058594</v>
      </c>
      <c r="AA13" s="3">
        <v>0.011188506961577893</v>
      </c>
      <c r="AB13" s="3"/>
      <c r="AC13" s="17">
        <v>91.983996</v>
      </c>
      <c r="AD13" s="20">
        <v>270662.0427847539</v>
      </c>
    </row>
    <row r="14" spans="1:30" ht="12.75">
      <c r="A14" s="26" t="s">
        <v>78</v>
      </c>
      <c r="B14" s="30" t="s">
        <v>6</v>
      </c>
      <c r="C14" s="10">
        <v>3609.2187537199707</v>
      </c>
      <c r="D14" s="3">
        <v>281.8328371870328</v>
      </c>
      <c r="E14" s="3">
        <v>105.76499182318528</v>
      </c>
      <c r="F14" s="3"/>
      <c r="G14" s="3">
        <v>1232.0483884037096</v>
      </c>
      <c r="H14" s="3">
        <v>235.78055840298077</v>
      </c>
      <c r="I14" s="3"/>
      <c r="J14" s="3">
        <v>115.73733175760776</v>
      </c>
      <c r="K14" s="3">
        <v>3532.6509951749376</v>
      </c>
      <c r="L14" s="3">
        <v>261.7530627107276</v>
      </c>
      <c r="M14" s="3">
        <v>586.384442264853</v>
      </c>
      <c r="N14" s="3">
        <v>3284.5412132137944</v>
      </c>
      <c r="O14" s="3"/>
      <c r="P14" s="3"/>
      <c r="Q14" s="3"/>
      <c r="R14" s="3"/>
      <c r="S14" s="3"/>
      <c r="T14" s="3"/>
      <c r="U14" s="3">
        <v>2484.876903340034</v>
      </c>
      <c r="V14" s="3">
        <v>854.0427026861166</v>
      </c>
      <c r="W14" s="3"/>
      <c r="X14" s="3">
        <v>24.990078611699936</v>
      </c>
      <c r="Y14" s="3"/>
      <c r="Z14" s="3">
        <v>244.8473534342823</v>
      </c>
      <c r="AA14" s="3">
        <v>0.4606466103539159</v>
      </c>
      <c r="AB14" s="3"/>
      <c r="AC14" s="17"/>
      <c r="AD14" s="20">
        <v>16854.930259341287</v>
      </c>
    </row>
    <row r="15" spans="1:30" ht="12.75">
      <c r="A15" s="26" t="s">
        <v>79</v>
      </c>
      <c r="B15" s="30" t="s">
        <v>34</v>
      </c>
      <c r="C15" s="10">
        <v>1030.2703650589312</v>
      </c>
      <c r="D15" s="3">
        <v>80.45065701684179</v>
      </c>
      <c r="E15" s="3">
        <v>63.0689743544993</v>
      </c>
      <c r="F15" s="3"/>
      <c r="G15" s="3">
        <v>847.0655405765278</v>
      </c>
      <c r="H15" s="3">
        <v>162.10531018170775</v>
      </c>
      <c r="I15" s="3"/>
      <c r="J15" s="3">
        <v>68.96768295432925</v>
      </c>
      <c r="K15" s="3">
        <v>2085.9780023875105</v>
      </c>
      <c r="L15" s="3">
        <v>151.48354412717413</v>
      </c>
      <c r="M15" s="3">
        <v>361.45641329032884</v>
      </c>
      <c r="N15" s="3">
        <v>2087.860750526333</v>
      </c>
      <c r="O15" s="3"/>
      <c r="P15" s="3"/>
      <c r="Q15" s="3"/>
      <c r="R15" s="3"/>
      <c r="S15" s="3"/>
      <c r="T15" s="3"/>
      <c r="U15" s="3">
        <v>2189.8374442943823</v>
      </c>
      <c r="V15" s="3">
        <v>332.7284980361471</v>
      </c>
      <c r="W15" s="3"/>
      <c r="X15" s="3">
        <v>14.462431258351998</v>
      </c>
      <c r="Y15" s="3"/>
      <c r="Z15" s="3">
        <v>95.39065423787827</v>
      </c>
      <c r="AA15" s="3">
        <v>0.2665885946239999</v>
      </c>
      <c r="AB15" s="3"/>
      <c r="AC15" s="17"/>
      <c r="AD15" s="20">
        <v>9571.392856895567</v>
      </c>
    </row>
    <row r="16" spans="1:30" ht="12.75">
      <c r="A16" s="26" t="s">
        <v>80</v>
      </c>
      <c r="B16" s="30" t="s">
        <v>35</v>
      </c>
      <c r="C16" s="10">
        <v>2875.5635927311114</v>
      </c>
      <c r="D16" s="3">
        <v>107.13615215952191</v>
      </c>
      <c r="E16" s="3">
        <v>84.14863406338377</v>
      </c>
      <c r="F16" s="3"/>
      <c r="G16" s="3">
        <v>990.3254954684951</v>
      </c>
      <c r="H16" s="3">
        <v>189.52136987476723</v>
      </c>
      <c r="I16" s="3"/>
      <c r="J16" s="3">
        <v>92.7895497856558</v>
      </c>
      <c r="K16" s="3">
        <v>3114.235759106533</v>
      </c>
      <c r="L16" s="3">
        <v>276.1406077881148</v>
      </c>
      <c r="M16" s="3">
        <v>469.1320169412967</v>
      </c>
      <c r="N16" s="3">
        <v>4246.128773583306</v>
      </c>
      <c r="O16" s="3"/>
      <c r="P16" s="3"/>
      <c r="Q16" s="3"/>
      <c r="R16" s="3"/>
      <c r="S16" s="3"/>
      <c r="T16" s="3"/>
      <c r="U16" s="3">
        <v>10605.65471309938</v>
      </c>
      <c r="V16" s="3">
        <v>485.1587514075031</v>
      </c>
      <c r="W16" s="3"/>
      <c r="X16" s="3">
        <v>26.363685777132147</v>
      </c>
      <c r="Y16" s="3"/>
      <c r="Z16" s="3">
        <v>139.0912139451491</v>
      </c>
      <c r="AA16" s="3">
        <v>0.4859665581038184</v>
      </c>
      <c r="AB16" s="3"/>
      <c r="AC16" s="17"/>
      <c r="AD16" s="20">
        <v>23701.876282289453</v>
      </c>
    </row>
    <row r="17" spans="1:30" ht="12.75">
      <c r="A17" s="26" t="s">
        <v>81</v>
      </c>
      <c r="B17" s="30" t="s">
        <v>47</v>
      </c>
      <c r="C17" s="10">
        <v>2852.1347475975367</v>
      </c>
      <c r="D17" s="3">
        <v>106.26325325250502</v>
      </c>
      <c r="E17" s="3">
        <v>49.98050912318436</v>
      </c>
      <c r="F17" s="3"/>
      <c r="G17" s="3">
        <v>1159.760962166185</v>
      </c>
      <c r="H17" s="3">
        <v>221.94671073577942</v>
      </c>
      <c r="I17" s="3"/>
      <c r="J17" s="3">
        <v>54.446344782312785</v>
      </c>
      <c r="K17" s="3">
        <v>1563.415932956162</v>
      </c>
      <c r="L17" s="3">
        <v>99.99666791489433</v>
      </c>
      <c r="M17" s="3">
        <v>337.6834077037428</v>
      </c>
      <c r="N17" s="3">
        <v>1766.4034971430228</v>
      </c>
      <c r="O17" s="3"/>
      <c r="P17" s="3"/>
      <c r="Q17" s="3"/>
      <c r="R17" s="3"/>
      <c r="S17" s="3"/>
      <c r="T17" s="3"/>
      <c r="U17" s="3">
        <v>3369.348193552134</v>
      </c>
      <c r="V17" s="3">
        <v>154.13181051631335</v>
      </c>
      <c r="W17" s="3"/>
      <c r="X17" s="3">
        <v>9.546878138587093</v>
      </c>
      <c r="Y17" s="3"/>
      <c r="Z17" s="3">
        <v>44.18838281301211</v>
      </c>
      <c r="AA17" s="3">
        <v>0.17597932052695106</v>
      </c>
      <c r="AB17" s="3"/>
      <c r="AC17" s="17"/>
      <c r="AD17" s="20">
        <v>11789.423277715901</v>
      </c>
    </row>
    <row r="18" spans="1:30" ht="12.75">
      <c r="A18" s="26" t="s">
        <v>82</v>
      </c>
      <c r="B18" s="30" t="s">
        <v>36</v>
      </c>
      <c r="C18" s="10">
        <v>19201.795236</v>
      </c>
      <c r="D18" s="3">
        <v>304897.05298800004</v>
      </c>
      <c r="E18" s="3"/>
      <c r="F18" s="3"/>
      <c r="G18" s="3">
        <v>555.3878413393843</v>
      </c>
      <c r="H18" s="3">
        <v>106.28613015020427</v>
      </c>
      <c r="I18" s="3"/>
      <c r="J18" s="3">
        <v>4089.5825039999995</v>
      </c>
      <c r="K18" s="3">
        <v>50519.980332</v>
      </c>
      <c r="L18" s="3"/>
      <c r="M18" s="3">
        <v>501.1283252327949</v>
      </c>
      <c r="N18" s="3">
        <v>277891.5044949766</v>
      </c>
      <c r="O18" s="3"/>
      <c r="P18" s="3"/>
      <c r="Q18" s="3"/>
      <c r="R18" s="3"/>
      <c r="S18" s="3"/>
      <c r="T18" s="3"/>
      <c r="U18" s="3">
        <v>46948.64048604615</v>
      </c>
      <c r="V18" s="3"/>
      <c r="W18" s="3"/>
      <c r="X18" s="3">
        <v>120499.28596800001</v>
      </c>
      <c r="Y18" s="3">
        <v>3765.272976</v>
      </c>
      <c r="Z18" s="3"/>
      <c r="AA18" s="3">
        <v>158.428512</v>
      </c>
      <c r="AB18" s="3"/>
      <c r="AC18" s="17">
        <v>86894.982468</v>
      </c>
      <c r="AD18" s="20">
        <v>916029.3282617453</v>
      </c>
    </row>
    <row r="19" spans="1:30" ht="12.75">
      <c r="A19" s="26" t="s">
        <v>83</v>
      </c>
      <c r="B19" s="30" t="s">
        <v>37</v>
      </c>
      <c r="C19" s="10">
        <v>28215.98555472815</v>
      </c>
      <c r="D19" s="3">
        <v>15967.031688000001</v>
      </c>
      <c r="E19" s="3">
        <v>879.060528</v>
      </c>
      <c r="F19" s="3"/>
      <c r="G19" s="3">
        <v>5165.64613595272</v>
      </c>
      <c r="H19" s="3">
        <v>988.5642008145211</v>
      </c>
      <c r="I19" s="3"/>
      <c r="J19" s="3">
        <v>2282.9622212351487</v>
      </c>
      <c r="K19" s="3">
        <v>47715.82493870951</v>
      </c>
      <c r="L19" s="3"/>
      <c r="M19" s="3">
        <v>58662.648685101034</v>
      </c>
      <c r="N19" s="3">
        <v>1637.5158794170834</v>
      </c>
      <c r="O19" s="3"/>
      <c r="P19" s="3"/>
      <c r="Q19" s="3"/>
      <c r="R19" s="3"/>
      <c r="S19" s="3"/>
      <c r="T19" s="3"/>
      <c r="U19" s="3">
        <v>4259.566584</v>
      </c>
      <c r="V19" s="3">
        <v>413.76823101933104</v>
      </c>
      <c r="W19" s="3"/>
      <c r="X19" s="3"/>
      <c r="Y19" s="3"/>
      <c r="Z19" s="3">
        <v>118.62411092750952</v>
      </c>
      <c r="AA19" s="3"/>
      <c r="AB19" s="3"/>
      <c r="AC19" s="17"/>
      <c r="AD19" s="20">
        <v>166307.19875790505</v>
      </c>
    </row>
    <row r="20" spans="1:30" ht="12.75">
      <c r="A20" s="26" t="s">
        <v>84</v>
      </c>
      <c r="B20" s="30" t="s">
        <v>7</v>
      </c>
      <c r="C20" s="10"/>
      <c r="D20" s="3"/>
      <c r="E20" s="3"/>
      <c r="F20" s="3"/>
      <c r="G20" s="3">
        <v>3183.059769427464</v>
      </c>
      <c r="H20" s="3">
        <v>609.1510828061328</v>
      </c>
      <c r="I20" s="3"/>
      <c r="J20" s="3"/>
      <c r="K20" s="3"/>
      <c r="L20" s="3"/>
      <c r="M20" s="3">
        <v>336.81923416423047</v>
      </c>
      <c r="N20" s="3">
        <v>2285.3309203882704</v>
      </c>
      <c r="O20" s="3"/>
      <c r="P20" s="3"/>
      <c r="Q20" s="3"/>
      <c r="R20" s="3"/>
      <c r="S20" s="3"/>
      <c r="T20" s="3"/>
      <c r="U20" s="3">
        <v>6577.562216336292</v>
      </c>
      <c r="V20" s="3"/>
      <c r="W20" s="3"/>
      <c r="X20" s="3"/>
      <c r="Y20" s="3"/>
      <c r="Z20" s="3"/>
      <c r="AA20" s="3"/>
      <c r="AB20" s="3"/>
      <c r="AC20" s="17"/>
      <c r="AD20" s="20">
        <v>12991.92322312239</v>
      </c>
    </row>
    <row r="21" spans="1:30" ht="12.75">
      <c r="A21" s="26" t="s">
        <v>85</v>
      </c>
      <c r="B21" s="30" t="s">
        <v>8</v>
      </c>
      <c r="C21" s="10"/>
      <c r="D21" s="3"/>
      <c r="E21" s="3"/>
      <c r="F21" s="3"/>
      <c r="G21" s="3">
        <v>7193.1505356518155</v>
      </c>
      <c r="H21" s="3">
        <v>1376.5734089146417</v>
      </c>
      <c r="I21" s="3"/>
      <c r="J21" s="3"/>
      <c r="K21" s="3"/>
      <c r="L21" s="3"/>
      <c r="M21" s="3">
        <v>761.1517313990167</v>
      </c>
      <c r="N21" s="3">
        <v>1994.0377583699599</v>
      </c>
      <c r="O21" s="3"/>
      <c r="P21" s="3"/>
      <c r="Q21" s="3"/>
      <c r="R21" s="3"/>
      <c r="S21" s="3"/>
      <c r="T21" s="3"/>
      <c r="U21" s="3">
        <v>5739.172082428139</v>
      </c>
      <c r="V21" s="3"/>
      <c r="W21" s="3"/>
      <c r="X21" s="3"/>
      <c r="Y21" s="3"/>
      <c r="Z21" s="3"/>
      <c r="AA21" s="3"/>
      <c r="AB21" s="3"/>
      <c r="AC21" s="17"/>
      <c r="AD21" s="20">
        <v>17064.085516763575</v>
      </c>
    </row>
    <row r="22" spans="1:30" ht="12.75">
      <c r="A22" s="26" t="s">
        <v>86</v>
      </c>
      <c r="B22" s="30" t="s">
        <v>9</v>
      </c>
      <c r="C22" s="10"/>
      <c r="D22" s="3"/>
      <c r="E22" s="3"/>
      <c r="F22" s="3"/>
      <c r="G22" s="3">
        <v>7710.989840674372</v>
      </c>
      <c r="H22" s="3">
        <v>1475.6737702725447</v>
      </c>
      <c r="I22" s="3"/>
      <c r="J22" s="3"/>
      <c r="K22" s="3"/>
      <c r="L22" s="3"/>
      <c r="M22" s="3">
        <v>815.9475099178749</v>
      </c>
      <c r="N22" s="3">
        <v>966.2671913675669</v>
      </c>
      <c r="O22" s="3"/>
      <c r="P22" s="3"/>
      <c r="Q22" s="3"/>
      <c r="R22" s="3"/>
      <c r="S22" s="3"/>
      <c r="T22" s="3"/>
      <c r="U22" s="3">
        <v>2781.07757267157</v>
      </c>
      <c r="V22" s="3"/>
      <c r="W22" s="3"/>
      <c r="X22" s="3"/>
      <c r="Y22" s="3"/>
      <c r="Z22" s="3"/>
      <c r="AA22" s="3"/>
      <c r="AB22" s="3"/>
      <c r="AC22" s="17"/>
      <c r="AD22" s="20">
        <v>13749.955884903928</v>
      </c>
    </row>
    <row r="23" spans="1:30" ht="12.75">
      <c r="A23" s="26" t="s">
        <v>87</v>
      </c>
      <c r="B23" s="30" t="s">
        <v>38</v>
      </c>
      <c r="C23" s="10"/>
      <c r="D23" s="3"/>
      <c r="E23" s="3"/>
      <c r="F23" s="3"/>
      <c r="G23" s="3">
        <v>3373.417412797315</v>
      </c>
      <c r="H23" s="3">
        <v>645.5803593446709</v>
      </c>
      <c r="I23" s="3"/>
      <c r="J23" s="3"/>
      <c r="K23" s="3"/>
      <c r="L23" s="3"/>
      <c r="M23" s="3">
        <v>356.96215333683335</v>
      </c>
      <c r="N23" s="3">
        <v>3672.9840936629103</v>
      </c>
      <c r="O23" s="3"/>
      <c r="P23" s="3"/>
      <c r="Q23" s="3"/>
      <c r="R23" s="3"/>
      <c r="S23" s="3"/>
      <c r="T23" s="3"/>
      <c r="U23" s="3">
        <v>10571.458680293345</v>
      </c>
      <c r="V23" s="3"/>
      <c r="W23" s="3"/>
      <c r="X23" s="3"/>
      <c r="Y23" s="3"/>
      <c r="Z23" s="3"/>
      <c r="AA23" s="3"/>
      <c r="AB23" s="3"/>
      <c r="AC23" s="17"/>
      <c r="AD23" s="20">
        <v>18620.40269943507</v>
      </c>
    </row>
    <row r="24" spans="1:30" ht="12.75">
      <c r="A24" s="26" t="s">
        <v>88</v>
      </c>
      <c r="B24" s="30" t="s">
        <v>10</v>
      </c>
      <c r="C24" s="10"/>
      <c r="D24" s="3"/>
      <c r="E24" s="3"/>
      <c r="F24" s="3"/>
      <c r="G24" s="3">
        <v>75042.82647050948</v>
      </c>
      <c r="H24" s="3"/>
      <c r="I24" s="3"/>
      <c r="J24" s="3">
        <v>7029.009179999994</v>
      </c>
      <c r="K24" s="3"/>
      <c r="L24" s="3"/>
      <c r="M24" s="3">
        <v>9254.090711192004</v>
      </c>
      <c r="N24" s="3">
        <v>2050.527168</v>
      </c>
      <c r="O24" s="3"/>
      <c r="P24" s="3"/>
      <c r="Q24" s="3"/>
      <c r="R24" s="3"/>
      <c r="S24" s="3"/>
      <c r="T24" s="3"/>
      <c r="U24" s="3">
        <v>2743.693776</v>
      </c>
      <c r="V24" s="3"/>
      <c r="W24" s="3"/>
      <c r="X24" s="3"/>
      <c r="Y24" s="3"/>
      <c r="Z24" s="3"/>
      <c r="AA24" s="3"/>
      <c r="AB24" s="3"/>
      <c r="AC24" s="17"/>
      <c r="AD24" s="20">
        <v>96120.14730570148</v>
      </c>
    </row>
    <row r="25" spans="1:30" ht="12.75">
      <c r="A25" s="26" t="s">
        <v>89</v>
      </c>
      <c r="B25" s="30" t="s">
        <v>11</v>
      </c>
      <c r="C25" s="10"/>
      <c r="D25" s="3"/>
      <c r="E25" s="3"/>
      <c r="F25" s="3"/>
      <c r="G25" s="3"/>
      <c r="H25" s="3"/>
      <c r="I25" s="3"/>
      <c r="J25" s="3">
        <v>53210.56083361764</v>
      </c>
      <c r="K25" s="3">
        <v>52345.223398316375</v>
      </c>
      <c r="L25" s="3"/>
      <c r="M25" s="3">
        <v>919.4994482784334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7"/>
      <c r="AD25" s="20">
        <v>106475.28368021245</v>
      </c>
    </row>
    <row r="26" spans="1:30" ht="12.75">
      <c r="A26" s="26" t="s">
        <v>90</v>
      </c>
      <c r="B26" s="30" t="s">
        <v>12</v>
      </c>
      <c r="C26" s="10"/>
      <c r="D26" s="3"/>
      <c r="E26" s="3"/>
      <c r="F26" s="3"/>
      <c r="G26" s="3"/>
      <c r="H26" s="3"/>
      <c r="I26" s="3">
        <v>142477.18311748965</v>
      </c>
      <c r="J26" s="3"/>
      <c r="K26" s="3"/>
      <c r="L26" s="3"/>
      <c r="M26" s="3">
        <v>1143.4294149921811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7"/>
      <c r="AD26" s="20">
        <v>143620.61253248184</v>
      </c>
    </row>
    <row r="27" spans="1:30" ht="12.75">
      <c r="A27" s="26" t="s">
        <v>91</v>
      </c>
      <c r="B27" s="30" t="s">
        <v>13</v>
      </c>
      <c r="C27" s="10"/>
      <c r="D27" s="3"/>
      <c r="E27" s="3"/>
      <c r="F27" s="3"/>
      <c r="G27" s="3">
        <v>9100.245010644707</v>
      </c>
      <c r="H27" s="3"/>
      <c r="I27" s="3"/>
      <c r="J27" s="3"/>
      <c r="K27" s="3"/>
      <c r="L27" s="3"/>
      <c r="M27" s="3"/>
      <c r="N27" s="3">
        <v>177.64005282896815</v>
      </c>
      <c r="O27" s="3"/>
      <c r="P27" s="3"/>
      <c r="Q27" s="3"/>
      <c r="R27" s="3"/>
      <c r="S27" s="3"/>
      <c r="T27" s="3"/>
      <c r="U27" s="3">
        <v>511.27759624295015</v>
      </c>
      <c r="V27" s="3"/>
      <c r="W27" s="3"/>
      <c r="X27" s="3"/>
      <c r="Y27" s="3"/>
      <c r="Z27" s="3"/>
      <c r="AA27" s="3"/>
      <c r="AB27" s="3"/>
      <c r="AC27" s="17"/>
      <c r="AD27" s="20">
        <v>9789.162659716625</v>
      </c>
    </row>
    <row r="28" spans="1:30" ht="12.75">
      <c r="A28" s="26" t="s">
        <v>92</v>
      </c>
      <c r="B28" s="30" t="s">
        <v>14</v>
      </c>
      <c r="C28" s="10"/>
      <c r="D28" s="3"/>
      <c r="E28" s="3"/>
      <c r="F28" s="3"/>
      <c r="G28" s="3">
        <v>5495.699208378988</v>
      </c>
      <c r="H28" s="3"/>
      <c r="I28" s="3"/>
      <c r="J28" s="3"/>
      <c r="K28" s="3"/>
      <c r="L28" s="3"/>
      <c r="M28" s="3"/>
      <c r="N28" s="3">
        <v>1283.2022199992864</v>
      </c>
      <c r="O28" s="3"/>
      <c r="P28" s="3"/>
      <c r="Q28" s="3"/>
      <c r="R28" s="3"/>
      <c r="S28" s="3"/>
      <c r="T28" s="3"/>
      <c r="U28" s="3">
        <v>3693.2692604326066</v>
      </c>
      <c r="V28" s="3"/>
      <c r="W28" s="3"/>
      <c r="X28" s="3"/>
      <c r="Y28" s="3"/>
      <c r="Z28" s="3"/>
      <c r="AA28" s="3"/>
      <c r="AB28" s="3"/>
      <c r="AC28" s="17"/>
      <c r="AD28" s="20">
        <v>10472.170688810882</v>
      </c>
    </row>
    <row r="29" spans="1:30" ht="12.75">
      <c r="A29" s="26" t="s">
        <v>93</v>
      </c>
      <c r="B29" s="30" t="s">
        <v>39</v>
      </c>
      <c r="C29" s="10"/>
      <c r="D29" s="3"/>
      <c r="E29" s="3"/>
      <c r="F29" s="3"/>
      <c r="G29" s="3">
        <v>1047.1435479366983</v>
      </c>
      <c r="H29" s="3">
        <v>200.39480006177473</v>
      </c>
      <c r="I29" s="3"/>
      <c r="J29" s="3"/>
      <c r="K29" s="3"/>
      <c r="L29" s="3"/>
      <c r="M29" s="3">
        <v>110.80473300050338</v>
      </c>
      <c r="N29" s="3">
        <v>1162.7244963183982</v>
      </c>
      <c r="O29" s="3"/>
      <c r="P29" s="3"/>
      <c r="Q29" s="3"/>
      <c r="R29" s="3"/>
      <c r="S29" s="3"/>
      <c r="T29" s="3"/>
      <c r="U29" s="3">
        <v>3346.514347993502</v>
      </c>
      <c r="V29" s="3"/>
      <c r="W29" s="3"/>
      <c r="X29" s="3"/>
      <c r="Y29" s="3"/>
      <c r="Z29" s="3"/>
      <c r="AA29" s="3"/>
      <c r="AB29" s="3"/>
      <c r="AC29" s="17"/>
      <c r="AD29" s="20">
        <v>5867.581925310876</v>
      </c>
    </row>
    <row r="30" spans="1:30" ht="12.75">
      <c r="A30" s="26" t="s">
        <v>94</v>
      </c>
      <c r="B30" s="30" t="s">
        <v>15</v>
      </c>
      <c r="C30" s="10"/>
      <c r="D30" s="3"/>
      <c r="E30" s="3"/>
      <c r="F30" s="3"/>
      <c r="G30" s="3">
        <v>1957.0928414189718</v>
      </c>
      <c r="H30" s="3">
        <v>374.5343505494188</v>
      </c>
      <c r="I30" s="3"/>
      <c r="J30" s="3"/>
      <c r="K30" s="3"/>
      <c r="L30" s="3"/>
      <c r="M30" s="3">
        <v>207.0920937037898</v>
      </c>
      <c r="N30" s="3">
        <v>539.4785599487358</v>
      </c>
      <c r="O30" s="3"/>
      <c r="P30" s="3"/>
      <c r="Q30" s="3"/>
      <c r="R30" s="3"/>
      <c r="S30" s="3"/>
      <c r="T30" s="3"/>
      <c r="U30" s="3">
        <v>1552.7089581579926</v>
      </c>
      <c r="V30" s="3"/>
      <c r="W30" s="3"/>
      <c r="X30" s="3"/>
      <c r="Y30" s="3"/>
      <c r="Z30" s="3"/>
      <c r="AA30" s="3"/>
      <c r="AB30" s="3"/>
      <c r="AC30" s="17"/>
      <c r="AD30" s="20">
        <v>4630.906803778909</v>
      </c>
    </row>
    <row r="31" spans="1:30" ht="12.75">
      <c r="A31" s="26" t="s">
        <v>95</v>
      </c>
      <c r="B31" s="30" t="s">
        <v>40</v>
      </c>
      <c r="C31" s="10"/>
      <c r="D31" s="3"/>
      <c r="E31" s="3"/>
      <c r="F31" s="3"/>
      <c r="G31" s="3">
        <v>754.067740872979</v>
      </c>
      <c r="H31" s="3">
        <v>144.3080602110626</v>
      </c>
      <c r="I31" s="3"/>
      <c r="J31" s="3"/>
      <c r="K31" s="3"/>
      <c r="L31" s="3"/>
      <c r="M31" s="3">
        <v>79.79256985000706</v>
      </c>
      <c r="N31" s="3">
        <v>406.7448321010882</v>
      </c>
      <c r="O31" s="3"/>
      <c r="P31" s="3"/>
      <c r="Q31" s="3"/>
      <c r="R31" s="3"/>
      <c r="S31" s="3"/>
      <c r="T31" s="3"/>
      <c r="U31" s="3">
        <v>1170.6792287497806</v>
      </c>
      <c r="V31" s="3"/>
      <c r="W31" s="3"/>
      <c r="X31" s="3"/>
      <c r="Y31" s="3"/>
      <c r="Z31" s="3"/>
      <c r="AA31" s="3"/>
      <c r="AB31" s="3"/>
      <c r="AC31" s="17"/>
      <c r="AD31" s="20">
        <v>2555.5924317849176</v>
      </c>
    </row>
    <row r="32" spans="1:30" ht="12.75">
      <c r="A32" s="26" t="s">
        <v>96</v>
      </c>
      <c r="B32" s="30" t="s">
        <v>41</v>
      </c>
      <c r="C32" s="10"/>
      <c r="D32" s="3"/>
      <c r="E32" s="3"/>
      <c r="F32" s="3"/>
      <c r="G32" s="3">
        <v>7623.002792219325</v>
      </c>
      <c r="H32" s="3">
        <v>1458.8354418333186</v>
      </c>
      <c r="I32" s="3"/>
      <c r="J32" s="3"/>
      <c r="K32" s="3"/>
      <c r="L32" s="3"/>
      <c r="M32" s="3">
        <v>806.6370563217332</v>
      </c>
      <c r="N32" s="3">
        <v>4949.166435732347</v>
      </c>
      <c r="O32" s="3"/>
      <c r="P32" s="3"/>
      <c r="Q32" s="3"/>
      <c r="R32" s="3"/>
      <c r="S32" s="3"/>
      <c r="T32" s="3"/>
      <c r="U32" s="3">
        <v>14244.523565323361</v>
      </c>
      <c r="V32" s="3"/>
      <c r="W32" s="3"/>
      <c r="X32" s="3"/>
      <c r="Y32" s="3"/>
      <c r="Z32" s="3"/>
      <c r="AA32" s="3"/>
      <c r="AB32" s="3"/>
      <c r="AC32" s="17"/>
      <c r="AD32" s="20">
        <v>29082.165291430083</v>
      </c>
    </row>
    <row r="33" spans="1:30" ht="12.75">
      <c r="A33" s="26" t="s">
        <v>97</v>
      </c>
      <c r="B33" s="30" t="s">
        <v>42</v>
      </c>
      <c r="C33" s="10"/>
      <c r="D33" s="3"/>
      <c r="E33" s="3"/>
      <c r="F33" s="3"/>
      <c r="G33" s="3">
        <v>4509.379992393718</v>
      </c>
      <c r="H33" s="3">
        <v>862.9727068068933</v>
      </c>
      <c r="I33" s="3"/>
      <c r="J33" s="3"/>
      <c r="K33" s="3"/>
      <c r="L33" s="3"/>
      <c r="M33" s="3">
        <v>477.16537722028085</v>
      </c>
      <c r="N33" s="3">
        <v>1537.861154733992</v>
      </c>
      <c r="O33" s="3"/>
      <c r="P33" s="3"/>
      <c r="Q33" s="3"/>
      <c r="R33" s="3"/>
      <c r="S33" s="3"/>
      <c r="T33" s="3"/>
      <c r="U33" s="3">
        <v>4426.219999522448</v>
      </c>
      <c r="V33" s="3"/>
      <c r="W33" s="3"/>
      <c r="X33" s="3"/>
      <c r="Y33" s="3"/>
      <c r="Z33" s="3"/>
      <c r="AA33" s="3"/>
      <c r="AB33" s="3"/>
      <c r="AC33" s="17"/>
      <c r="AD33" s="20">
        <v>11813.599230677333</v>
      </c>
    </row>
    <row r="34" spans="1:30" ht="12.75">
      <c r="A34" s="26" t="s">
        <v>98</v>
      </c>
      <c r="B34" s="30" t="s">
        <v>43</v>
      </c>
      <c r="C34" s="10"/>
      <c r="D34" s="3"/>
      <c r="E34" s="3"/>
      <c r="F34" s="3"/>
      <c r="G34" s="3">
        <v>2415.114579983943</v>
      </c>
      <c r="H34" s="3">
        <v>462.18725630864174</v>
      </c>
      <c r="I34" s="3"/>
      <c r="J34" s="3"/>
      <c r="K34" s="3"/>
      <c r="L34" s="3"/>
      <c r="M34" s="3">
        <v>255.55820568062256</v>
      </c>
      <c r="N34" s="3">
        <v>1619.7765994856627</v>
      </c>
      <c r="O34" s="3"/>
      <c r="P34" s="3"/>
      <c r="Q34" s="3"/>
      <c r="R34" s="3"/>
      <c r="S34" s="3"/>
      <c r="T34" s="3"/>
      <c r="U34" s="3">
        <v>4661.986264060379</v>
      </c>
      <c r="V34" s="3"/>
      <c r="W34" s="3"/>
      <c r="X34" s="3"/>
      <c r="Y34" s="3"/>
      <c r="Z34" s="3"/>
      <c r="AA34" s="3"/>
      <c r="AB34" s="3"/>
      <c r="AC34" s="17"/>
      <c r="AD34" s="20">
        <v>9414.622905519249</v>
      </c>
    </row>
    <row r="35" spans="1:30" ht="12.75">
      <c r="A35" s="26" t="s">
        <v>99</v>
      </c>
      <c r="B35" s="30" t="s">
        <v>44</v>
      </c>
      <c r="C35" s="10"/>
      <c r="D35" s="3"/>
      <c r="E35" s="3"/>
      <c r="F35" s="3"/>
      <c r="G35" s="3">
        <v>3023.2379477334152</v>
      </c>
      <c r="H35" s="3">
        <v>578.5655321746127</v>
      </c>
      <c r="I35" s="3"/>
      <c r="J35" s="3"/>
      <c r="K35" s="3"/>
      <c r="L35" s="3"/>
      <c r="M35" s="3">
        <v>319.90749907752047</v>
      </c>
      <c r="N35" s="3">
        <v>1356.322294086223</v>
      </c>
      <c r="O35" s="3"/>
      <c r="P35" s="3">
        <v>527.871744</v>
      </c>
      <c r="Q35" s="3"/>
      <c r="R35" s="3"/>
      <c r="S35" s="3">
        <v>255.93908400000004</v>
      </c>
      <c r="T35" s="3"/>
      <c r="U35" s="3">
        <v>3903.720986385815</v>
      </c>
      <c r="V35" s="3"/>
      <c r="W35" s="3"/>
      <c r="X35" s="3"/>
      <c r="Y35" s="3"/>
      <c r="Z35" s="3"/>
      <c r="AA35" s="3"/>
      <c r="AB35" s="3"/>
      <c r="AC35" s="17"/>
      <c r="AD35" s="20">
        <v>9965.565087457588</v>
      </c>
    </row>
    <row r="36" spans="1:30" ht="12.75">
      <c r="A36" s="26" t="s">
        <v>100</v>
      </c>
      <c r="B36" s="30" t="s">
        <v>45</v>
      </c>
      <c r="C36" s="10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7"/>
      <c r="AD36" s="20"/>
    </row>
    <row r="37" spans="1:30" ht="12.75">
      <c r="A37" s="54" t="s">
        <v>118</v>
      </c>
      <c r="B37" s="31" t="s">
        <v>46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8"/>
      <c r="AD37" s="21"/>
    </row>
    <row r="38" spans="1:30" ht="12.75">
      <c r="A38" s="27" t="s">
        <v>103</v>
      </c>
      <c r="B38" s="28" t="s">
        <v>23</v>
      </c>
      <c r="C38" s="15">
        <v>344816.80934400007</v>
      </c>
      <c r="D38" s="5">
        <v>387679.80236400006</v>
      </c>
      <c r="E38" s="5">
        <v>9652.007732264181</v>
      </c>
      <c r="F38" s="5">
        <v>1090151.573364</v>
      </c>
      <c r="G38" s="5">
        <v>199128.88980101392</v>
      </c>
      <c r="H38" s="5">
        <v>22713.436545070384</v>
      </c>
      <c r="I38" s="5">
        <v>142477.18311748965</v>
      </c>
      <c r="J38" s="5">
        <v>192938.52129361767</v>
      </c>
      <c r="K38" s="5">
        <v>346665.1635463163</v>
      </c>
      <c r="L38" s="5">
        <v>75548.000844</v>
      </c>
      <c r="M38" s="5">
        <v>144021.1922401848</v>
      </c>
      <c r="N38" s="5">
        <v>485543.782152</v>
      </c>
      <c r="O38" s="5">
        <v>29446.685496000002</v>
      </c>
      <c r="P38" s="5">
        <v>527.871744</v>
      </c>
      <c r="Q38" s="5"/>
      <c r="R38" s="5"/>
      <c r="S38" s="5">
        <v>255.93908400000004</v>
      </c>
      <c r="T38" s="5">
        <v>1056.8320560000002</v>
      </c>
      <c r="U38" s="5">
        <v>306278.320176</v>
      </c>
      <c r="V38" s="5">
        <v>17370.656388000003</v>
      </c>
      <c r="W38" s="5"/>
      <c r="X38" s="5">
        <v>121280.62658400001</v>
      </c>
      <c r="Y38" s="5">
        <v>3765.272976</v>
      </c>
      <c r="Z38" s="5">
        <v>4980.031128</v>
      </c>
      <c r="AA38" s="5">
        <v>172.831104</v>
      </c>
      <c r="AB38" s="5"/>
      <c r="AC38" s="19">
        <v>87726.564684</v>
      </c>
      <c r="AD38" s="1">
        <v>4014197.9937639567</v>
      </c>
    </row>
    <row r="39" spans="1:2" ht="12.75">
      <c r="A39" s="22"/>
      <c r="B39" s="22"/>
    </row>
    <row r="40" spans="1:30" ht="12.75">
      <c r="A40" s="27" t="s">
        <v>101</v>
      </c>
      <c r="B40" s="28" t="s">
        <v>16</v>
      </c>
      <c r="C40" s="11">
        <v>24937.878708</v>
      </c>
      <c r="D40" s="5">
        <v>46233.450756000006</v>
      </c>
      <c r="E40" s="5">
        <v>1259.975592</v>
      </c>
      <c r="F40" s="5"/>
      <c r="G40" s="5">
        <v>48177.929691992475</v>
      </c>
      <c r="H40" s="5">
        <v>108465.06277282581</v>
      </c>
      <c r="I40" s="5"/>
      <c r="J40" s="5"/>
      <c r="K40" s="5">
        <v>24160.013136</v>
      </c>
      <c r="L40" s="5"/>
      <c r="M40" s="5">
        <v>132919.44612902886</v>
      </c>
      <c r="N40" s="5">
        <v>130498.78788</v>
      </c>
      <c r="O40" s="5"/>
      <c r="P40" s="5"/>
      <c r="Q40" s="5"/>
      <c r="R40" s="5"/>
      <c r="S40" s="5"/>
      <c r="T40" s="5">
        <v>250034.94237600002</v>
      </c>
      <c r="U40" s="5">
        <v>84827.666232</v>
      </c>
      <c r="V40" s="5"/>
      <c r="W40" s="5"/>
      <c r="X40" s="5"/>
      <c r="Y40" s="5">
        <v>30551.121468</v>
      </c>
      <c r="Z40" s="5">
        <v>8328.38256</v>
      </c>
      <c r="AA40" s="5"/>
      <c r="AB40" s="5"/>
      <c r="AC40" s="19"/>
      <c r="AD40" s="1">
        <v>890394.6573018474</v>
      </c>
    </row>
    <row r="41" spans="1:30" ht="12.75">
      <c r="A41" s="22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27" t="s">
        <v>102</v>
      </c>
      <c r="B42" s="28" t="s">
        <v>26</v>
      </c>
      <c r="C42" s="11">
        <v>369754.68805200007</v>
      </c>
      <c r="D42" s="5">
        <v>433913.25312000007</v>
      </c>
      <c r="E42" s="5">
        <v>10911.983324264182</v>
      </c>
      <c r="F42" s="5">
        <v>1090151.573364</v>
      </c>
      <c r="G42" s="5">
        <v>247306.8194930064</v>
      </c>
      <c r="H42" s="5">
        <v>131178.4993178962</v>
      </c>
      <c r="I42" s="5">
        <v>142477.18311748965</v>
      </c>
      <c r="J42" s="5">
        <v>192938.52129361767</v>
      </c>
      <c r="K42" s="5">
        <v>370825.17668231635</v>
      </c>
      <c r="L42" s="5">
        <v>75548.000844</v>
      </c>
      <c r="M42" s="5">
        <v>276940.6383692137</v>
      </c>
      <c r="N42" s="5">
        <v>616042.570032</v>
      </c>
      <c r="O42" s="5">
        <v>29446.685496000002</v>
      </c>
      <c r="P42" s="5">
        <v>527.871744</v>
      </c>
      <c r="Q42" s="5"/>
      <c r="R42" s="5"/>
      <c r="S42" s="5">
        <v>255.93908400000004</v>
      </c>
      <c r="T42" s="5">
        <v>251091.77443200003</v>
      </c>
      <c r="U42" s="5">
        <v>391105.986408</v>
      </c>
      <c r="V42" s="5">
        <v>17370.656388000003</v>
      </c>
      <c r="W42" s="5"/>
      <c r="X42" s="5">
        <v>121280.62658400001</v>
      </c>
      <c r="Y42" s="5">
        <v>34316.394444000005</v>
      </c>
      <c r="Z42" s="5">
        <v>13308.413688</v>
      </c>
      <c r="AA42" s="5">
        <v>172.831104</v>
      </c>
      <c r="AB42" s="5"/>
      <c r="AC42" s="19">
        <v>87726.564684</v>
      </c>
      <c r="AD42" s="1">
        <v>4904592.651065804</v>
      </c>
    </row>
    <row r="43" spans="3:29" ht="12.75">
      <c r="C43" s="56">
        <f>C42/$AD$42</f>
        <v>0.07538947968933764</v>
      </c>
      <c r="D43" s="56">
        <f aca="true" t="shared" si="0" ref="D43:AC43">D42/$AD$42</f>
        <v>0.08847080358971454</v>
      </c>
      <c r="E43" s="55">
        <f t="shared" si="0"/>
        <v>0.0022248500743263415</v>
      </c>
      <c r="F43" s="56">
        <f t="shared" si="0"/>
        <v>0.22227158317156107</v>
      </c>
      <c r="G43" s="56">
        <f t="shared" si="0"/>
        <v>0.05042351874814003</v>
      </c>
      <c r="H43" s="56">
        <f t="shared" si="0"/>
        <v>0.02674605388265836</v>
      </c>
      <c r="I43" s="56">
        <f t="shared" si="0"/>
        <v>0.029049748522240335</v>
      </c>
      <c r="J43" s="55">
        <f t="shared" si="0"/>
        <v>0.039338337558306846</v>
      </c>
      <c r="K43" s="55">
        <f t="shared" si="0"/>
        <v>0.07560774218461003</v>
      </c>
      <c r="L43" s="55">
        <f t="shared" si="0"/>
        <v>0.015403522008618362</v>
      </c>
      <c r="M43" s="55">
        <f t="shared" si="0"/>
        <v>0.056465573814582226</v>
      </c>
      <c r="N43" s="56">
        <f t="shared" si="0"/>
        <v>0.12560524672688758</v>
      </c>
      <c r="O43" s="55">
        <f t="shared" si="0"/>
        <v>0.00600390034218255</v>
      </c>
      <c r="P43" s="55">
        <f t="shared" si="0"/>
        <v>0.00010762805018787638</v>
      </c>
      <c r="Q43" s="55">
        <f t="shared" si="0"/>
        <v>0</v>
      </c>
      <c r="R43" s="55">
        <f t="shared" si="0"/>
        <v>0</v>
      </c>
      <c r="S43" s="55">
        <f t="shared" si="0"/>
        <v>5.218355574226589E-05</v>
      </c>
      <c r="T43" s="55">
        <f t="shared" si="0"/>
        <v>0.05119523522048991</v>
      </c>
      <c r="U43" s="55">
        <f t="shared" si="0"/>
        <v>0.07974280724883641</v>
      </c>
      <c r="V43" s="55">
        <f t="shared" si="0"/>
        <v>0.0035417123548935774</v>
      </c>
      <c r="W43" s="55">
        <f t="shared" si="0"/>
        <v>0</v>
      </c>
      <c r="X43" s="55">
        <f t="shared" si="0"/>
        <v>0.02472797135510221</v>
      </c>
      <c r="Y43" s="55">
        <f t="shared" si="0"/>
        <v>0.006996787885440965</v>
      </c>
      <c r="Z43" s="55">
        <f t="shared" si="0"/>
        <v>0.002713459533710304</v>
      </c>
      <c r="AA43" s="55">
        <f t="shared" si="0"/>
        <v>3.523862556912704E-05</v>
      </c>
      <c r="AB43" s="55">
        <f t="shared" si="0"/>
        <v>0</v>
      </c>
      <c r="AC43" s="55">
        <f t="shared" si="0"/>
        <v>0.0178866158568615</v>
      </c>
    </row>
    <row r="44" spans="9:11" ht="12.75">
      <c r="I44" s="7"/>
      <c r="K44" s="6"/>
    </row>
    <row r="45" spans="4:11" ht="12.75">
      <c r="D45" s="57">
        <f>C43+D43</f>
        <v>0.16386028327905217</v>
      </c>
      <c r="E45" s="58"/>
      <c r="F45" s="57">
        <f>D45+F43</f>
        <v>0.38613186645061326</v>
      </c>
      <c r="H45" s="57">
        <f>SUM(G43:I43)</f>
        <v>0.10621932115303873</v>
      </c>
      <c r="I45" s="7"/>
      <c r="K45" s="6"/>
    </row>
    <row r="46" spans="9:11" ht="12.75">
      <c r="I46" s="7"/>
      <c r="K46" s="6"/>
    </row>
    <row r="47" spans="8:11" ht="12.75">
      <c r="H47" s="57">
        <f>SUM(F43:M43)</f>
        <v>0.5153060798907173</v>
      </c>
      <c r="I47" s="7"/>
      <c r="K47" s="6"/>
    </row>
    <row r="48" spans="9:11" ht="12.75">
      <c r="I48" s="7"/>
      <c r="K48" s="6"/>
    </row>
    <row r="49" spans="9:11" ht="12.75">
      <c r="I49" s="7"/>
      <c r="K49" s="6"/>
    </row>
    <row r="50" spans="9:11" ht="12.75">
      <c r="I50" s="7"/>
      <c r="K50" s="6"/>
    </row>
    <row r="51" spans="9:11" ht="12.75">
      <c r="I51" s="7"/>
      <c r="K51" s="6"/>
    </row>
    <row r="52" spans="9:11" ht="12.75">
      <c r="I52" s="7"/>
      <c r="K52" s="6"/>
    </row>
    <row r="53" spans="9:11" ht="12.75">
      <c r="I53" s="7"/>
      <c r="K53" s="6"/>
    </row>
    <row r="54" spans="9:11" ht="12.75">
      <c r="I54" s="7"/>
      <c r="K54" s="6"/>
    </row>
    <row r="55" spans="9:11" ht="12.75">
      <c r="I55" s="7"/>
      <c r="K55" s="6"/>
    </row>
    <row r="56" spans="9:11" ht="12.75">
      <c r="I56" s="7"/>
      <c r="K56" s="6"/>
    </row>
    <row r="58" spans="9:11" ht="12.75">
      <c r="I58" s="7"/>
      <c r="K58" s="6"/>
    </row>
    <row r="59" spans="9:11" ht="12.75">
      <c r="I59" s="7"/>
      <c r="K59" s="6"/>
    </row>
    <row r="63" spans="9:11" ht="12.75">
      <c r="I63" s="7"/>
      <c r="K63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Aurélien Genty</dc:creator>
  <cp:keywords/>
  <dc:description/>
  <cp:lastModifiedBy>kayatolga</cp:lastModifiedBy>
  <cp:lastPrinted>2012-01-31T14:52:05Z</cp:lastPrinted>
  <dcterms:created xsi:type="dcterms:W3CDTF">2009-08-05T10:26:09Z</dcterms:created>
  <dcterms:modified xsi:type="dcterms:W3CDTF">2014-10-16T10:49:58Z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